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T:\finance\Бредова О.Н\МОИ ДОКУМЕНТЫ\ТС\2023\ТС 2023\ТС на 2023 год\ТС на 2023 год от 29.12.2022\"/>
    </mc:Choice>
  </mc:AlternateContent>
  <xr:revisionPtr revIDLastSave="0" documentId="13_ncr:1_{1C483FC8-EBEC-4347-A977-8D5698968D2A}" xr6:coauthVersionLast="36" xr6:coauthVersionMax="36" xr10:uidLastSave="{00000000-0000-0000-0000-000000000000}"/>
  <bookViews>
    <workbookView xWindow="0" yWindow="0" windowWidth="28800" windowHeight="11925" tabRatio="935" activeTab="7" xr2:uid="{00000000-000D-0000-FFFF-FFFF00000000}"/>
  </bookViews>
  <sheets>
    <sheet name="5 СКДинт АПП Пр140" sheetId="32" r:id="rId1"/>
    <sheet name="5а СКДинт Полный п-к Пр140" sheetId="31" r:id="rId2"/>
    <sheet name="6а АПП  Пр140" sheetId="9" r:id="rId3"/>
    <sheet name="6б Простые услуги Пр 140" sheetId="38" r:id="rId4"/>
    <sheet name="6в Комплексные услуги  Пр 140" sheetId="17" r:id="rId5"/>
    <sheet name="6г неотложная помощь Пр140" sheetId="12" r:id="rId6"/>
    <sheet name="6д пос.центров здоровья Пр140" sheetId="19" r:id="rId7"/>
    <sheet name="6ж тарифы ЦАОП Пр 140" sheetId="30" r:id="rId8"/>
    <sheet name="6з тарифы Эндомобиль Пр140" sheetId="35" r:id="rId9"/>
    <sheet name="6и тарифы дет моб комлекс 140" sheetId="37" r:id="rId10"/>
    <sheet name="7 стоматология Пр140" sheetId="16" r:id="rId11"/>
    <sheet name="Прил 8 дисп. " sheetId="25" r:id="rId12"/>
    <sheet name="Прил 8а дисп.МБ. " sheetId="27" r:id="rId13"/>
    <sheet name="Прил 8б углуб дисп Пр140" sheetId="34" r:id="rId14"/>
  </sheets>
  <externalReferences>
    <externalReference r:id="rId15"/>
  </externalReferences>
  <definedNames>
    <definedName name="_GoBack" localSheetId="10">'7 стоматология Пр140'!$A$15</definedName>
    <definedName name="_xlnm._FilterDatabase" localSheetId="2" hidden="1">'6а АПП  Пр140'!$A$13:$I$116</definedName>
    <definedName name="_xlnm._FilterDatabase" localSheetId="3" hidden="1">'6б Простые услуги Пр 140'!$A$164:$I$871</definedName>
    <definedName name="_xlnm._FilterDatabase" localSheetId="4" hidden="1">'6в Комплексные услуги  Пр 140'!$A$10:$D$66</definedName>
    <definedName name="_xlnm._FilterDatabase" localSheetId="10" hidden="1">'7 стоматология Пр140'!$A$16:$N$196</definedName>
    <definedName name="_xlnm._FilterDatabase">фин+объемы [1]АПП!$A$5:$AU$10418</definedName>
    <definedName name="б" localSheetId="10">#REF!</definedName>
    <definedName name="б">#REF!</definedName>
    <definedName name="_xlnm.Print_Titles" localSheetId="2">'6а АПП  Пр140'!$11:$13</definedName>
    <definedName name="_xlnm.Print_Titles" localSheetId="10">'7 стоматология Пр140'!$15:$16</definedName>
    <definedName name="Зап" localSheetId="10">#REF!</definedName>
    <definedName name="Зап">#REF!</definedName>
    <definedName name="Запрос11" localSheetId="10">#REF!</definedName>
    <definedName name="Запрос11">#REF!</definedName>
    <definedName name="Запрос8" localSheetId="10">#REF!</definedName>
    <definedName name="Запрос8">#REF!</definedName>
    <definedName name="пррр" localSheetId="10">#REF!</definedName>
    <definedName name="пррр">#REF!</definedName>
    <definedName name="р" localSheetId="10">#REF!</definedName>
    <definedName name="р">#REF!</definedName>
    <definedName name="справочник_МО_2015" localSheetId="10">#REF!</definedName>
    <definedName name="справочник_МО_2015">#REF!</definedName>
    <definedName name="цццц" localSheetId="10">#REF!</definedName>
    <definedName name="цццц">#REF!</definedName>
  </definedNames>
  <calcPr calcId="191029"/>
</workbook>
</file>

<file path=xl/calcChain.xml><?xml version="1.0" encoding="utf-8"?>
<calcChain xmlns="http://schemas.openxmlformats.org/spreadsheetml/2006/main">
  <c r="F146" i="27" l="1"/>
  <c r="F145" i="27"/>
  <c r="F144" i="27"/>
  <c r="F143" i="27"/>
  <c r="F142" i="27"/>
  <c r="F141" i="27"/>
  <c r="F140" i="27"/>
  <c r="F139" i="27"/>
  <c r="F138" i="27"/>
  <c r="F137" i="27"/>
  <c r="F136" i="27"/>
  <c r="F135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F90" i="27"/>
  <c r="H83" i="27"/>
  <c r="E83" i="27"/>
  <c r="H82" i="27"/>
  <c r="E82" i="27"/>
  <c r="H81" i="27"/>
  <c r="E81" i="27"/>
  <c r="H80" i="27"/>
  <c r="E80" i="27"/>
  <c r="H79" i="27"/>
  <c r="H78" i="27"/>
  <c r="E78" i="27"/>
  <c r="H77" i="27"/>
  <c r="E77" i="27"/>
  <c r="E76" i="27"/>
  <c r="H75" i="27"/>
  <c r="E75" i="27"/>
  <c r="H73" i="27"/>
  <c r="H72" i="27"/>
  <c r="H71" i="27"/>
  <c r="H70" i="27"/>
  <c r="H69" i="27"/>
  <c r="H68" i="27"/>
  <c r="H67" i="27"/>
  <c r="H66" i="27"/>
  <c r="H63" i="27"/>
  <c r="H62" i="27"/>
  <c r="H61" i="27"/>
  <c r="H60" i="27"/>
  <c r="H59" i="27"/>
  <c r="H58" i="27"/>
  <c r="H57" i="27"/>
  <c r="H56" i="27"/>
  <c r="H55" i="27"/>
  <c r="E52" i="27"/>
  <c r="E51" i="27"/>
  <c r="E50" i="27"/>
  <c r="E49" i="27"/>
  <c r="E48" i="27"/>
  <c r="E47" i="27"/>
  <c r="E46" i="27"/>
  <c r="E45" i="27"/>
  <c r="E43" i="27"/>
  <c r="E42" i="27"/>
  <c r="E41" i="27"/>
  <c r="E40" i="27"/>
  <c r="E39" i="27"/>
  <c r="E38" i="27"/>
  <c r="E37" i="27"/>
  <c r="E36" i="27"/>
  <c r="E35" i="27"/>
  <c r="E33" i="27"/>
  <c r="E32" i="27"/>
  <c r="H23" i="27"/>
  <c r="E23" i="27"/>
  <c r="H22" i="27"/>
  <c r="E22" i="27"/>
  <c r="H21" i="27"/>
  <c r="E21" i="27"/>
  <c r="H20" i="27"/>
  <c r="E20" i="27"/>
  <c r="H19" i="27"/>
  <c r="E19" i="27"/>
  <c r="H18" i="27"/>
  <c r="E18" i="27"/>
  <c r="H17" i="27"/>
  <c r="E17" i="27"/>
  <c r="H16" i="27"/>
  <c r="E16" i="27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F90" i="25"/>
  <c r="H83" i="25"/>
  <c r="E83" i="25"/>
  <c r="H82" i="25"/>
  <c r="E82" i="25"/>
  <c r="H81" i="25"/>
  <c r="E81" i="25"/>
  <c r="H80" i="25"/>
  <c r="E80" i="25"/>
  <c r="H79" i="25"/>
  <c r="H78" i="25"/>
  <c r="E78" i="25"/>
  <c r="H77" i="25"/>
  <c r="E77" i="25"/>
  <c r="E76" i="25"/>
  <c r="H75" i="25"/>
  <c r="E75" i="25"/>
  <c r="H73" i="25"/>
  <c r="H72" i="25"/>
  <c r="H71" i="25"/>
  <c r="H70" i="25"/>
  <c r="H69" i="25"/>
  <c r="H68" i="25"/>
  <c r="H67" i="25"/>
  <c r="H66" i="25"/>
  <c r="H63" i="25"/>
  <c r="H62" i="25"/>
  <c r="H61" i="25"/>
  <c r="H60" i="25"/>
  <c r="H59" i="25"/>
  <c r="H58" i="25"/>
  <c r="H57" i="25"/>
  <c r="H56" i="25"/>
  <c r="H55" i="25"/>
  <c r="E52" i="25"/>
  <c r="E51" i="25"/>
  <c r="E50" i="25"/>
  <c r="E49" i="25"/>
  <c r="E48" i="25"/>
  <c r="E47" i="25"/>
  <c r="E46" i="25"/>
  <c r="E45" i="25"/>
  <c r="E43" i="25"/>
  <c r="E42" i="25"/>
  <c r="E41" i="25"/>
  <c r="E40" i="25"/>
  <c r="E39" i="25"/>
  <c r="E38" i="25"/>
  <c r="E37" i="25"/>
  <c r="E36" i="25"/>
  <c r="E35" i="25"/>
  <c r="E33" i="25"/>
  <c r="E32" i="25"/>
  <c r="H23" i="25"/>
  <c r="E23" i="25"/>
  <c r="H22" i="25"/>
  <c r="E22" i="25"/>
  <c r="H21" i="25"/>
  <c r="E21" i="25"/>
  <c r="H20" i="25"/>
  <c r="E20" i="25"/>
  <c r="H19" i="25"/>
  <c r="E19" i="25"/>
  <c r="H18" i="25"/>
  <c r="E18" i="25"/>
  <c r="H17" i="25"/>
  <c r="E17" i="25"/>
  <c r="H16" i="25"/>
  <c r="E16" i="25"/>
  <c r="E24" i="12" l="1"/>
  <c r="E18" i="12"/>
  <c r="E13" i="12"/>
  <c r="E14" i="12"/>
  <c r="E15" i="12"/>
  <c r="E16" i="12"/>
  <c r="E17" i="12"/>
  <c r="E12" i="12"/>
  <c r="D36" i="17" l="1"/>
  <c r="D30" i="17"/>
</calcChain>
</file>

<file path=xl/sharedStrings.xml><?xml version="1.0" encoding="utf-8"?>
<sst xmlns="http://schemas.openxmlformats.org/spreadsheetml/2006/main" count="5890" uniqueCount="3416">
  <si>
    <t>Код услуги</t>
  </si>
  <si>
    <t>Антропометрические исследования</t>
  </si>
  <si>
    <t>Исследование на диагностических моделях челюстей</t>
  </si>
  <si>
    <t>Люминесцентная стоматоскопия</t>
  </si>
  <si>
    <t>Электроодонтометрия зуба</t>
  </si>
  <si>
    <t>A05.25.002</t>
  </si>
  <si>
    <t>Исследование вызванной отоакустической эмиссии</t>
  </si>
  <si>
    <t>A05.25.003</t>
  </si>
  <si>
    <t>Исследование коротколатентных вызванных потенциалов</t>
  </si>
  <si>
    <t>A05.25.006</t>
  </si>
  <si>
    <t>Регистрация вызванных акустических ответов мозга на постоянные модулированные тоны (ASSR тест)</t>
  </si>
  <si>
    <t>Прицельная внутриротовая контактная рентгенография</t>
  </si>
  <si>
    <t>Радиовизиография челюстно-лицевой области</t>
  </si>
  <si>
    <t>A06.09.006</t>
  </si>
  <si>
    <t>A06.20.004</t>
  </si>
  <si>
    <t>Внутрикостное введение лекарственных препаратов</t>
  </si>
  <si>
    <t>Биопсия слизистой полости рта</t>
  </si>
  <si>
    <t>Биопсия языка</t>
  </si>
  <si>
    <t>Биопсия слизистой преддверия полости рта</t>
  </si>
  <si>
    <t>Биопсия тканей губы</t>
  </si>
  <si>
    <t>Пункция кисты полости рта</t>
  </si>
  <si>
    <t>Введение лекарственных препаратов в пародонтальный карман</t>
  </si>
  <si>
    <t>Инъекционное введение лекарственных препаратов в челюстно-лицевую область</t>
  </si>
  <si>
    <t>Глубокое фторирование эмали зуба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</si>
  <si>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</si>
  <si>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</si>
  <si>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</si>
  <si>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</si>
  <si>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Пункция губы</t>
  </si>
  <si>
    <t>Пункция патологического образования слизистой преддверия полости рта</t>
  </si>
  <si>
    <t>Биопсия слюнной железы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</si>
  <si>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</si>
  <si>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</si>
  <si>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</si>
  <si>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A12.25.005</t>
  </si>
  <si>
    <t>Импедансометрия</t>
  </si>
  <si>
    <t>Обучение гигиене полости рта</t>
  </si>
  <si>
    <t>Наложение повязки при операции в челюстно-лицевой области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</si>
  <si>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</si>
  <si>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</si>
  <si>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Наложение повязки при операциях в полости рта</t>
  </si>
  <si>
    <t>Вскрытие и дренирование флегмоны (абсцесса)</t>
  </si>
  <si>
    <t>Удаление атеромы</t>
  </si>
  <si>
    <t>Иссечение грануляции</t>
  </si>
  <si>
    <t>Вправление вывиха сустава</t>
  </si>
  <si>
    <t>Резекция верхушки корня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</si>
  <si>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</si>
  <si>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</si>
  <si>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</si>
  <si>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</si>
  <si>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</si>
  <si>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</si>
  <si>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</si>
  <si>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</si>
  <si>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Операция удаления ретинированного, дистопированного или сверхкомплектного зуба</t>
  </si>
  <si>
    <t>Гингивэктомия</t>
  </si>
  <si>
    <t>Пластика уздечки верхней губы</t>
  </si>
  <si>
    <t>Пластика уздечки нижней губы</t>
  </si>
  <si>
    <t>Пластика уздечки языка</t>
  </si>
  <si>
    <t>Запечатывание фиссуры зуба герметиком</t>
  </si>
  <si>
    <t>Лечение перикоронита (промывание, рассечение и/или иссечение капюшона)</t>
  </si>
  <si>
    <t>Гемисекция зуба</t>
  </si>
  <si>
    <t>Сошлифовывание твердых тканей зуба</t>
  </si>
  <si>
    <t>Удаление камней из протоков слюнных желез</t>
  </si>
  <si>
    <t>Электрофорез лекарственных препаратов при патологии полости рта и зубов</t>
  </si>
  <si>
    <t>Диатермокоагуляция при патологии полости рта и зубов</t>
  </si>
  <si>
    <t>Ионофорез при патологии полости рта и зубов</t>
  </si>
  <si>
    <t>Депофорез корневого канала зуба</t>
  </si>
  <si>
    <t>Дарсонвализация при патологии полости рта</t>
  </si>
  <si>
    <t>Флюктуоризация при патологии полости рта и зубов</t>
  </si>
  <si>
    <t>Воздействие электрическими полями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</si>
  <si>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</si>
  <si>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Воздействие токами ультравысокой частоты при патологии полости рта и зубов</t>
  </si>
  <si>
    <t>Ультравысокочастотная индуктотермия при патологии полости рта и зубов</t>
  </si>
  <si>
    <t>Ультрафиолетовое облучение ротоглотки</t>
  </si>
  <si>
    <t>Ультрафонофорез лекарственных препаратов на область десен</t>
  </si>
  <si>
    <t>Назначение лекарственных препаратов при заболеваниях полости рта и зубов</t>
  </si>
  <si>
    <t>B01.001.001</t>
  </si>
  <si>
    <t>Прием (осмотр, консультация) врача-акушера-гинеколога первичный</t>
  </si>
  <si>
    <t>B01.001.004</t>
  </si>
  <si>
    <t>B01.002.001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</si>
  <si>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</si>
  <si>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</si>
  <si>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Анестезиологическое пособие (включая раннее послеоперационное ведение)</t>
  </si>
  <si>
    <t>Проводниковая анестезия</t>
  </si>
  <si>
    <t>Аппликационная анестезия</t>
  </si>
  <si>
    <t>Инфильтрационная анестезия</t>
  </si>
  <si>
    <t>Тотальная внутривенная анестезия</t>
  </si>
  <si>
    <t>Комбинированный эндотрахеальный наркоз</t>
  </si>
  <si>
    <t>B01.004.001</t>
  </si>
  <si>
    <t>B01.005.001</t>
  </si>
  <si>
    <t>B01.007.001</t>
  </si>
  <si>
    <t>B01.008.001</t>
  </si>
  <si>
    <t>B01.009.001</t>
  </si>
  <si>
    <t>B01.010.001</t>
  </si>
  <si>
    <t>B01.014.001</t>
  </si>
  <si>
    <t>B01.015.001</t>
  </si>
  <si>
    <t>B01.015.003</t>
  </si>
  <si>
    <t>B01.018.001</t>
  </si>
  <si>
    <t>B01.023.001</t>
  </si>
  <si>
    <t>B01.024.001</t>
  </si>
  <si>
    <t>B01.025.001</t>
  </si>
  <si>
    <t>B01.026.001</t>
  </si>
  <si>
    <t>B01.027.001</t>
  </si>
  <si>
    <t>Прием (осмотр, консультация) врача-онколога первичный</t>
  </si>
  <si>
    <t>B01.028.001</t>
  </si>
  <si>
    <t>B01.029.001</t>
  </si>
  <si>
    <t>B01.031.001</t>
  </si>
  <si>
    <t>B01.032.001</t>
  </si>
  <si>
    <t>B01.037.001</t>
  </si>
  <si>
    <t>B01.040.001</t>
  </si>
  <si>
    <t>B01.043.001</t>
  </si>
  <si>
    <t>Прием (осмотр, консультация) врача сурдолога-оториноларинголога первичный</t>
  </si>
  <si>
    <t>B01.047.001</t>
  </si>
  <si>
    <t>B01.049.001</t>
  </si>
  <si>
    <t>B01.050.001</t>
  </si>
  <si>
    <t>B01.053.001</t>
  </si>
  <si>
    <t>B01.053.003</t>
  </si>
  <si>
    <t>Осмотр (консультация) врача-физиотерапевта</t>
  </si>
  <si>
    <t>B01.057.001</t>
  </si>
  <si>
    <t>B01.058.001</t>
  </si>
  <si>
    <t>B01.058.003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</si>
  <si>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</si>
  <si>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</si>
  <si>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</si>
  <si>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</si>
  <si>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</si>
  <si>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</si>
  <si>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Прием (осмотр, консультация) врача-стоматолога-терапевта первичный</t>
  </si>
  <si>
    <t>Прием (осмотр, консультация) врача-стоматолога-терапевта повторный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</si>
  <si>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</si>
  <si>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</si>
  <si>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B04.001.002</t>
  </si>
  <si>
    <t>Профилактический прием (осмотр, консультация) врача-акушера-гинеколога</t>
  </si>
  <si>
    <t>B04.002.002</t>
  </si>
  <si>
    <t>Профилактический прием (осмотр, консультация) врача-аллерголога-иммунолога</t>
  </si>
  <si>
    <t>B04.004.002</t>
  </si>
  <si>
    <t>Профилактический прием (осмотр, консультация) врача-гастроэнтеролога</t>
  </si>
  <si>
    <t>B04.008.002</t>
  </si>
  <si>
    <t>Профилактический прием (осмотр, консультация) врача-дерматовенеролога</t>
  </si>
  <si>
    <t>B04.009.002</t>
  </si>
  <si>
    <t>Профилактический прием (осмотр, консультация) врача - детского онколога</t>
  </si>
  <si>
    <t>B04.010.002</t>
  </si>
  <si>
    <t>Профилактический прием (осмотр, консультация) врача - детского хирурга</t>
  </si>
  <si>
    <t>B04.014.003</t>
  </si>
  <si>
    <t>Профилактический прием (осмотр, консультация) врача-инфекциониста</t>
  </si>
  <si>
    <t>B04.015.004</t>
  </si>
  <si>
    <t>Профилактический прием (осмотр, консультация) врача - детского кардиолога</t>
  </si>
  <si>
    <t>B04.018.002</t>
  </si>
  <si>
    <t>Профилактический прием (осмотр, консультация) врача-колопроктолога</t>
  </si>
  <si>
    <t>B04.023.002</t>
  </si>
  <si>
    <t>Профилактический прием (осмотр, консультация) врача-невролога</t>
  </si>
  <si>
    <t>B04.026.002</t>
  </si>
  <si>
    <t>Профилактический прием (осмотр, консультация) врача общей практики (семейного врача)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</si>
  <si>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</si>
  <si>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</si>
  <si>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</si>
  <si>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</si>
  <si>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B04.031.002</t>
  </si>
  <si>
    <t>Профилактический прием (осмотр, консультация) врача-педиатра</t>
  </si>
  <si>
    <t>B04.032.002</t>
  </si>
  <si>
    <t>Профилактический прием (осмотр, консультация) врача-неонатолога</t>
  </si>
  <si>
    <t>B04.037.002</t>
  </si>
  <si>
    <t>Профилактический прием (осмотр, консультация) врача-пульмонолога</t>
  </si>
  <si>
    <t>B04.046.002</t>
  </si>
  <si>
    <t>Профилактический прием (осмотр, консультация) врача сурдолога-оториноларинголога</t>
  </si>
  <si>
    <t>B04.047.002</t>
  </si>
  <si>
    <t>Профилактический прием (осмотр, консультация) врача-терапевта</t>
  </si>
  <si>
    <t>B04.049.002</t>
  </si>
  <si>
    <t>Профилактический прием (осмотр, консультация) врача-торакального хирурга</t>
  </si>
  <si>
    <t>B04.050.002</t>
  </si>
  <si>
    <t>Профилактический прием (осмотр, консультация) врача-травматолога-ортопеда</t>
  </si>
  <si>
    <t>B04.050.004</t>
  </si>
  <si>
    <t>Профилактический прием (осмотр, консультация) врача-ортопеда</t>
  </si>
  <si>
    <t>B04.053.002</t>
  </si>
  <si>
    <t>Профилактический прием (осмотр, консультация) врача-уролога</t>
  </si>
  <si>
    <t>B04.053.004</t>
  </si>
  <si>
    <t>Профилактический прием (осмотр, консультация) врача-детского уролога-андролога</t>
  </si>
  <si>
    <t>B04.057.002</t>
  </si>
  <si>
    <t>Профилактический прием (осмотр, консультация) врача-хирурга</t>
  </si>
  <si>
    <t>B04.058.003</t>
  </si>
  <si>
    <t>Профилактический прием (осмотр, консультация) врача-детского эндокринолога</t>
  </si>
  <si>
    <t>Диспансерный прием (осмотр, консультация) врача-ортодонта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</si>
  <si>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</si>
  <si>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</si>
  <si>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Диспансерный прием (осмотр, консультация) врача-стоматолога</t>
  </si>
  <si>
    <t>Профилактический прием (осмотр, консультация) врача-стоматолога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</si>
  <si>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</si>
  <si>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</si>
  <si>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Комбинированный ингаляционный наркоз (в том числе с применением ксенона)</t>
  </si>
  <si>
    <t>Снятие оттиска с одной челюсти</t>
  </si>
  <si>
    <t>A07.03.001.001</t>
  </si>
  <si>
    <t>Получение соскоба с эрозивно-язвенных элементов кожи и слизистых оболочек</t>
  </si>
  <si>
    <t>Аппликация лекарственного препарата на слизистую оболочку полости рта</t>
  </si>
  <si>
    <t>Применение метода серебрения зуба</t>
  </si>
  <si>
    <t>Промывание протока слюнной железы</t>
  </si>
  <si>
    <t>Взятие образца биологического материала из очагов поражения органов рта</t>
  </si>
  <si>
    <t>Наложение девитализирующей пасты</t>
  </si>
  <si>
    <t>Снятие шины с одной челюсти</t>
  </si>
  <si>
    <t>Наложение лечебной повязки при заболеваниях слизистой оболочки полости рта и пародонта в области одной челюсти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</si>
  <si>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</si>
  <si>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</si>
  <si>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</si>
  <si>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Наложение временной пломбы</t>
  </si>
  <si>
    <t>Пломбирование корневого канала зуба пастой</t>
  </si>
  <si>
    <t>Пломбирование корневого канала зуба гуттаперчивыми штифтами</t>
  </si>
  <si>
    <t>Закрытие перфорации стенки корневого канала зуба</t>
  </si>
  <si>
    <t>Избирательное полирование зуба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</si>
  <si>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</si>
  <si>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</si>
  <si>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</si>
  <si>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Распил ортодонтического аппарата через винт</t>
  </si>
  <si>
    <t>Распломбировка корневого канала ранее леченного пастой</t>
  </si>
  <si>
    <t>Гингивопластика</t>
  </si>
  <si>
    <t>Снятие временной пломбы</t>
  </si>
  <si>
    <t>Трепанация зуба, искусственной коронки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</si>
  <si>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</si>
  <si>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</si>
  <si>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Пластика перфорации верхнечелюстной пазухи</t>
  </si>
  <si>
    <t>Наложение шва на слизистую оболочку рта</t>
  </si>
  <si>
    <t>Иссечение свища мягких тканей</t>
  </si>
  <si>
    <t>Снятие послеоперационных швов (лигатур)</t>
  </si>
  <si>
    <t>Гидроорошение при заболевании полости рта и зубов</t>
  </si>
  <si>
    <t>Вакуум-терапия в стоматологии</t>
  </si>
  <si>
    <t>Коррекция съемного ортодонического аппарата</t>
  </si>
  <si>
    <t>Ремонт ортодонического аппарата</t>
  </si>
  <si>
    <t>Изготовление контрольной модели</t>
  </si>
  <si>
    <t>Починка перелома базиса самотвердеющей пластмассой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</si>
  <si>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</si>
  <si>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</si>
  <si>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</si>
  <si>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</si>
  <si>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</si>
  <si>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</si>
  <si>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Изготовление дуги вестибулярной</t>
  </si>
  <si>
    <t>Припасовка и наложение ортодонтического аппарата</t>
  </si>
  <si>
    <t>Прием (осмотр, консультация) зубного врача первичный</t>
  </si>
  <si>
    <t>Прием (осмотр, консультация) зубного врача повторный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</si>
  <si>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</si>
  <si>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</si>
  <si>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</si>
  <si>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</si>
  <si>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B04.070.003</t>
  </si>
  <si>
    <t xml:space="preserve">Краткое наименование услуги </t>
  </si>
  <si>
    <t xml:space="preserve">Углубленное (индивидуальное или групповое) профилактическое консультирование </t>
  </si>
  <si>
    <t>2.71.960.0</t>
  </si>
  <si>
    <t>2.72.960.0</t>
  </si>
  <si>
    <t>2.41.967.0</t>
  </si>
  <si>
    <t>Проведение комплексного обследования выездной бригадой мобильного Центра здоровья</t>
  </si>
  <si>
    <t>2.67.960.0</t>
  </si>
  <si>
    <t>2.67.960.1</t>
  </si>
  <si>
    <t>2.67.961.0</t>
  </si>
  <si>
    <t>2.67.961.1</t>
  </si>
  <si>
    <t>2.67.965.2</t>
  </si>
  <si>
    <t>2.67.965.3</t>
  </si>
  <si>
    <t>Число УЕТ</t>
  </si>
  <si>
    <t>Стоимость услуги (руб.)</t>
  </si>
  <si>
    <t>для взрослых</t>
  </si>
  <si>
    <t>для детей</t>
  </si>
  <si>
    <t>взрослый прием</t>
  </si>
  <si>
    <t>детский прием</t>
  </si>
  <si>
    <t>1. Условно-лечебные</t>
  </si>
  <si>
    <t>A06.30.002V</t>
  </si>
  <si>
    <t>A06.30.002D</t>
  </si>
  <si>
    <t>A06.07.010V</t>
  </si>
  <si>
    <t>A06.07.010D</t>
  </si>
  <si>
    <t>A06.07.003V</t>
  </si>
  <si>
    <t>A06.07.003D</t>
  </si>
  <si>
    <t>A25.07.001V</t>
  </si>
  <si>
    <t>A25.07.001D</t>
  </si>
  <si>
    <t>A13.30.007V</t>
  </si>
  <si>
    <t>A13.30.007D</t>
  </si>
  <si>
    <t>B01.065.007V</t>
  </si>
  <si>
    <t>B01.065.007D</t>
  </si>
  <si>
    <t>B01.065.008V</t>
  </si>
  <si>
    <t>B01.065.008D</t>
  </si>
  <si>
    <t>B04.065.005V</t>
  </si>
  <si>
    <t>B04.065.005D</t>
  </si>
  <si>
    <t>B01.065.001V</t>
  </si>
  <si>
    <t>B01.065.002V</t>
  </si>
  <si>
    <t>B04.065.001V</t>
  </si>
  <si>
    <t>B01.067.001V</t>
  </si>
  <si>
    <t>B01.067.001D</t>
  </si>
  <si>
    <t>B01.067.002V</t>
  </si>
  <si>
    <t>B01.067.002D</t>
  </si>
  <si>
    <t>B01.064.003D</t>
  </si>
  <si>
    <t>B01.064.004D</t>
  </si>
  <si>
    <t>B04.064.001D</t>
  </si>
  <si>
    <t>B01.065.003V</t>
  </si>
  <si>
    <t>B01.065.003D</t>
  </si>
  <si>
    <t>B01.065.004V</t>
  </si>
  <si>
    <t>B01.065.004D</t>
  </si>
  <si>
    <t>B04.065.003V</t>
  </si>
  <si>
    <t>B04.065.003D</t>
  </si>
  <si>
    <t>A11.07.011V</t>
  </si>
  <si>
    <t>A11.07.011D</t>
  </si>
  <si>
    <t>A05.07.001V</t>
  </si>
  <si>
    <t>A05.07.001D</t>
  </si>
  <si>
    <t>A11.07.010V</t>
  </si>
  <si>
    <t>A11.07.010D</t>
  </si>
  <si>
    <t>A11.07.022V</t>
  </si>
  <si>
    <t>A11.07.022D</t>
  </si>
  <si>
    <t>A15.07.003V</t>
  </si>
  <si>
    <t>A15.07.003D</t>
  </si>
  <si>
    <t>A16.07.082V</t>
  </si>
  <si>
    <t>A16.07.082D</t>
  </si>
  <si>
    <t>2.2. Лечебные по стоматологии терапевтической и детской</t>
  </si>
  <si>
    <t>A11.07.023V</t>
  </si>
  <si>
    <t>A11.07.023D</t>
  </si>
  <si>
    <t>А16.07.002.001V*</t>
  </si>
  <si>
    <t>А16.07.002.001D*</t>
  </si>
  <si>
    <t>А16.07.002.002V*</t>
  </si>
  <si>
    <t>А16.07.002.002D*</t>
  </si>
  <si>
    <t>А16.07.002.003V*</t>
  </si>
  <si>
    <t>А16.07.002.003D*</t>
  </si>
  <si>
    <t>А16.07.002.004V*</t>
  </si>
  <si>
    <t>А16.07.002.004D*</t>
  </si>
  <si>
    <t>А16.07.002.005V*</t>
  </si>
  <si>
    <t>А16.07.002.005D*</t>
  </si>
  <si>
    <t>А16.07.002.006V*</t>
  </si>
  <si>
    <t>А16.07.002.006D*</t>
  </si>
  <si>
    <t>А16.07.002.007V*</t>
  </si>
  <si>
    <t>А16.07.002.007D*</t>
  </si>
  <si>
    <t>А16.07.002.008V*</t>
  </si>
  <si>
    <t>А16.07.002.008D*</t>
  </si>
  <si>
    <t>А16.07.002.010V*</t>
  </si>
  <si>
    <t>А16.07.002.010D*</t>
  </si>
  <si>
    <t>А16.07.002.011V*</t>
  </si>
  <si>
    <t>А16.07.002.011D*</t>
  </si>
  <si>
    <t>А16.07.002.012V*</t>
  </si>
  <si>
    <t>А16.07.002.012D*</t>
  </si>
  <si>
    <t>А16.07.002.009V*</t>
  </si>
  <si>
    <t>А16.07.002.009D*</t>
  </si>
  <si>
    <t>A16.07.091V</t>
  </si>
  <si>
    <t>A16.07.091D</t>
  </si>
  <si>
    <t>A16.07.092V</t>
  </si>
  <si>
    <t>A16.07.092D</t>
  </si>
  <si>
    <t>A16.07.008.001V</t>
  </si>
  <si>
    <t>A16.07.008.001D</t>
  </si>
  <si>
    <t>A16.07.008.002V</t>
  </si>
  <si>
    <t>A16.07.008.002D</t>
  </si>
  <si>
    <t>А11.07.027V</t>
  </si>
  <si>
    <t>А11.07.027D</t>
  </si>
  <si>
    <t>A16.07.009V</t>
  </si>
  <si>
    <t>A16.07.009D</t>
  </si>
  <si>
    <t>A16.07.010V</t>
  </si>
  <si>
    <t>A16.07.010D</t>
  </si>
  <si>
    <t>A16.07.019V</t>
  </si>
  <si>
    <t>A16.07.019D</t>
  </si>
  <si>
    <t>A16.07.030.001V</t>
  </si>
  <si>
    <t>A16.07.030.001D</t>
  </si>
  <si>
    <t>A16.07.030.002V</t>
  </si>
  <si>
    <t>A16.07.030.002D</t>
  </si>
  <si>
    <t>A16.07.030.003V</t>
  </si>
  <si>
    <t>A16.07.030.003D</t>
  </si>
  <si>
    <t>A16.07.039V</t>
  </si>
  <si>
    <t>A16.07.039D</t>
  </si>
  <si>
    <t>A16.07.082.001V</t>
  </si>
  <si>
    <t>A16.07.082.001D</t>
  </si>
  <si>
    <t>A16.07.082.002V</t>
  </si>
  <si>
    <t>A16.07.082.002D</t>
  </si>
  <si>
    <t>2.3. Лечебные по стоматологии хирургической</t>
  </si>
  <si>
    <t>A11.07.026V</t>
  </si>
  <si>
    <t>A11.07.026D</t>
  </si>
  <si>
    <t>A11.01.019V</t>
  </si>
  <si>
    <t>A11.01.019D</t>
  </si>
  <si>
    <t>A11.03.003V</t>
  </si>
  <si>
    <t>A11.03.003D</t>
  </si>
  <si>
    <t>A15.03.007V</t>
  </si>
  <si>
    <t>A15.03.007D</t>
  </si>
  <si>
    <t>A15.03.011V</t>
  </si>
  <si>
    <t>A15.03.011D</t>
  </si>
  <si>
    <t>A15.04.002D</t>
  </si>
  <si>
    <t>A15.07.001V</t>
  </si>
  <si>
    <t>A15.07.001D</t>
  </si>
  <si>
    <t>A11.07.001V</t>
  </si>
  <si>
    <t>A11.07.001D</t>
  </si>
  <si>
    <t>A11.07.002V</t>
  </si>
  <si>
    <t>A11.07.002D</t>
  </si>
  <si>
    <t>A11.07.005V</t>
  </si>
  <si>
    <t>A11.07.005D</t>
  </si>
  <si>
    <t>A11.07.007V</t>
  </si>
  <si>
    <t>A11.07.007D</t>
  </si>
  <si>
    <t>A11.07.008V</t>
  </si>
  <si>
    <t>A11.07.008D</t>
  </si>
  <si>
    <t>A11.07.009V</t>
  </si>
  <si>
    <t>A11.07.009D</t>
  </si>
  <si>
    <t>Бужирование протоков слюнных желез</t>
  </si>
  <si>
    <t>A11.07.013V</t>
  </si>
  <si>
    <t>A11.07.013D</t>
  </si>
  <si>
    <t>A11.07.014V</t>
  </si>
  <si>
    <t>A11.07.014D</t>
  </si>
  <si>
    <t>A11.07.015V</t>
  </si>
  <si>
    <t>A11.07.015D</t>
  </si>
  <si>
    <t>A11.07.016V</t>
  </si>
  <si>
    <t>A11.07.016D</t>
  </si>
  <si>
    <t>A11.07.018V</t>
  </si>
  <si>
    <t>A11.07.018D</t>
  </si>
  <si>
    <t>A11.07.019V</t>
  </si>
  <si>
    <t>A11.07.019D</t>
  </si>
  <si>
    <t>A11.07.020V</t>
  </si>
  <si>
    <t>A11.07.020D</t>
  </si>
  <si>
    <t>A15.01.003V</t>
  </si>
  <si>
    <t>A15.01.003D</t>
  </si>
  <si>
    <t>А15.07.002V</t>
  </si>
  <si>
    <t>А15.07.002D</t>
  </si>
  <si>
    <t>A16.01.004V</t>
  </si>
  <si>
    <t>A16.01.004D</t>
  </si>
  <si>
    <t>A16.01.008V</t>
  </si>
  <si>
    <t>A16.01.008D</t>
  </si>
  <si>
    <t>A16.07.097V</t>
  </si>
  <si>
    <t>A16.07.097D</t>
  </si>
  <si>
    <t>A16.01.012V</t>
  </si>
  <si>
    <t>A16.01.012D</t>
  </si>
  <si>
    <t>A16.01.016V</t>
  </si>
  <si>
    <t>A16.01.016D</t>
  </si>
  <si>
    <t>A16.01.030V</t>
  </si>
  <si>
    <t>A16.01.030D</t>
  </si>
  <si>
    <t>A16.04.018V</t>
  </si>
  <si>
    <t>A16.04.018D</t>
  </si>
  <si>
    <t>A16.07.095.001V</t>
  </si>
  <si>
    <t>A16.07.095.001D</t>
  </si>
  <si>
    <t>A16.07.095.002V</t>
  </si>
  <si>
    <t>A16.07.095.002D</t>
  </si>
  <si>
    <t>A16.07.001.001V</t>
  </si>
  <si>
    <t>A16.07.001.001D</t>
  </si>
  <si>
    <t>A16.07.001.002V</t>
  </si>
  <si>
    <t>A16.07.001.002D</t>
  </si>
  <si>
    <t>A16.07.001.003V</t>
  </si>
  <si>
    <t>A16.07.001.003D</t>
  </si>
  <si>
    <t>A16.07.024V</t>
  </si>
  <si>
    <t>A16.07.024D</t>
  </si>
  <si>
    <t>A16.07.040V</t>
  </si>
  <si>
    <t>A16.07.040D</t>
  </si>
  <si>
    <t>A16.07.007V</t>
  </si>
  <si>
    <t>A16.07.007D</t>
  </si>
  <si>
    <t>A16.07.011V</t>
  </si>
  <si>
    <t>A16.07.011D</t>
  </si>
  <si>
    <t>A16.07.012V</t>
  </si>
  <si>
    <t>A16.07.012D</t>
  </si>
  <si>
    <t>A16.07.013V</t>
  </si>
  <si>
    <t>A16.07.013D</t>
  </si>
  <si>
    <t>A16.07.014V</t>
  </si>
  <si>
    <t>A16.07.014D</t>
  </si>
  <si>
    <t>A16.07.015V</t>
  </si>
  <si>
    <t>A16.07.015D</t>
  </si>
  <si>
    <t>A16.07.016V</t>
  </si>
  <si>
    <t>A16.07.016D</t>
  </si>
  <si>
    <t>A16.07.017.002V</t>
  </si>
  <si>
    <t>A16.07.017.002D</t>
  </si>
  <si>
    <t>A16.07.026V</t>
  </si>
  <si>
    <t>A16.07.026D</t>
  </si>
  <si>
    <t>A16.07.089V</t>
  </si>
  <si>
    <t>A16.07.089D</t>
  </si>
  <si>
    <t>A16.07.038V</t>
  </si>
  <si>
    <t>A16.07.038D</t>
  </si>
  <si>
    <t>A16.07.042V</t>
  </si>
  <si>
    <t>A16.07.042D</t>
  </si>
  <si>
    <t>A16.07.043V</t>
  </si>
  <si>
    <t>A16.07.043D</t>
  </si>
  <si>
    <t>A16.07.044V</t>
  </si>
  <si>
    <t>A16.07.044D</t>
  </si>
  <si>
    <t>A16.07.096V</t>
  </si>
  <si>
    <t>A16.07.096D</t>
  </si>
  <si>
    <t>A16.07.008.003V</t>
  </si>
  <si>
    <t>A16.07.008.003D</t>
  </si>
  <si>
    <t>A16.07.058V</t>
  </si>
  <si>
    <t>A16.07.058D</t>
  </si>
  <si>
    <t>A16.07.059V</t>
  </si>
  <si>
    <t>A16.07.059D</t>
  </si>
  <si>
    <t>A11.07.025V</t>
  </si>
  <si>
    <t>A11.07.025D</t>
  </si>
  <si>
    <t>A16.22.012V</t>
  </si>
  <si>
    <t>A16.22.012D</t>
  </si>
  <si>
    <t>A16.30.064V</t>
  </si>
  <si>
    <t>A16.30.064D</t>
  </si>
  <si>
    <t>A16.30.069V</t>
  </si>
  <si>
    <t>A16.30.069D</t>
  </si>
  <si>
    <t>2.4. Лечебные по ортодонтии</t>
  </si>
  <si>
    <t>B01.063.001D</t>
  </si>
  <si>
    <t>B01.063.002D</t>
  </si>
  <si>
    <t>B04.063.001D</t>
  </si>
  <si>
    <t>A02.07.004D</t>
  </si>
  <si>
    <t>А23.07.002.027D</t>
  </si>
  <si>
    <t>А02.07.010.001D</t>
  </si>
  <si>
    <t>A23.07.001.001D</t>
  </si>
  <si>
    <t>A23.07.003D</t>
  </si>
  <si>
    <t>A23.07.001.002D</t>
  </si>
  <si>
    <t>A23.07.002.037D</t>
  </si>
  <si>
    <t>A23.07.002.045D</t>
  </si>
  <si>
    <t>A23.07.002.073D</t>
  </si>
  <si>
    <t>A23.07.002.051D</t>
  </si>
  <si>
    <t>A23.07.002.055D</t>
  </si>
  <si>
    <t>A23.07.002.058D</t>
  </si>
  <si>
    <t>A23.07.002.059D</t>
  </si>
  <si>
    <t>A23.07.002.060D</t>
  </si>
  <si>
    <t>A16.07.053.002D</t>
  </si>
  <si>
    <t>2.5. Лечебные по анестезиологии</t>
  </si>
  <si>
    <t>В01.003.001V**</t>
  </si>
  <si>
    <t>В01.003.001D**</t>
  </si>
  <si>
    <t>В01.003.002V**</t>
  </si>
  <si>
    <t>В01.003.002D**</t>
  </si>
  <si>
    <t>В01.003.004V**</t>
  </si>
  <si>
    <t>В01.003.004D**</t>
  </si>
  <si>
    <t>В01.003.004012V **</t>
  </si>
  <si>
    <t>В01.003.004012D **</t>
  </si>
  <si>
    <t>B04.064.002D</t>
  </si>
  <si>
    <t>B04.065.006V</t>
  </si>
  <si>
    <t>B04.065.006D</t>
  </si>
  <si>
    <t>B04.065.002V</t>
  </si>
  <si>
    <t>B04.065.004V</t>
  </si>
  <si>
    <t>B04.065.004D</t>
  </si>
  <si>
    <t>A03.07.001V</t>
  </si>
  <si>
    <t>A03.07.001D</t>
  </si>
  <si>
    <t>B01.065.005V</t>
  </si>
  <si>
    <t>B01.065.005D</t>
  </si>
  <si>
    <t>B01.065.006V</t>
  </si>
  <si>
    <t>B01.065.006D</t>
  </si>
  <si>
    <t>A12.07.001V</t>
  </si>
  <si>
    <t>A12.07.001D</t>
  </si>
  <si>
    <t>A12.07.003V</t>
  </si>
  <si>
    <t>A12.07.003D</t>
  </si>
  <si>
    <t>A12.07.004V</t>
  </si>
  <si>
    <t>A12.07.004D</t>
  </si>
  <si>
    <t>A11.07.012V</t>
  </si>
  <si>
    <t>A11.07.012D</t>
  </si>
  <si>
    <t>A11.07.024V</t>
  </si>
  <si>
    <t>A11.07.024D</t>
  </si>
  <si>
    <t>A16.07.057V</t>
  </si>
  <si>
    <t>A16.07.057D</t>
  </si>
  <si>
    <t>A16.07.020.001V</t>
  </si>
  <si>
    <t>A16.07.020.001D</t>
  </si>
  <si>
    <t>A16.07.025.001V</t>
  </si>
  <si>
    <t>A16.07.025.001D</t>
  </si>
  <si>
    <t>A22.07.002V</t>
  </si>
  <si>
    <t>A22.07.002D</t>
  </si>
  <si>
    <t>A16.07.051V</t>
  </si>
  <si>
    <t>A16.07.051D</t>
  </si>
  <si>
    <t>4, 5</t>
  </si>
  <si>
    <t>B01.054.001V</t>
  </si>
  <si>
    <t>B01.054.001D</t>
  </si>
  <si>
    <t>A17.07.001V</t>
  </si>
  <si>
    <t>A17.07.001D</t>
  </si>
  <si>
    <t>A17.07.003V</t>
  </si>
  <si>
    <t>A17.07.003D</t>
  </si>
  <si>
    <t>A17.07.004V</t>
  </si>
  <si>
    <t>A17.07.004D</t>
  </si>
  <si>
    <t>A17.07.006V</t>
  </si>
  <si>
    <t>A17.07.006D</t>
  </si>
  <si>
    <t>A17.07.007V</t>
  </si>
  <si>
    <t>A17.07.007D</t>
  </si>
  <si>
    <t>A17.07.008V</t>
  </si>
  <si>
    <t>A17.07.008D</t>
  </si>
  <si>
    <t>A17.07.009V</t>
  </si>
  <si>
    <t>A17.07.009D</t>
  </si>
  <si>
    <t>A17.07.010V</t>
  </si>
  <si>
    <t>A17.07.010D</t>
  </si>
  <si>
    <t>A17.07.011V</t>
  </si>
  <si>
    <t>A17.07.011D</t>
  </si>
  <si>
    <t>A17.07.012V</t>
  </si>
  <si>
    <t>A17.07.012D</t>
  </si>
  <si>
    <t>A20.07.001V</t>
  </si>
  <si>
    <t>A20.07.001D</t>
  </si>
  <si>
    <t>А21.07.001V</t>
  </si>
  <si>
    <t>А21.07.001D</t>
  </si>
  <si>
    <t>A22.07.005V</t>
  </si>
  <si>
    <t>A22.07.005D</t>
  </si>
  <si>
    <t>A22.07.007V</t>
  </si>
  <si>
    <t>A22.07.007D</t>
  </si>
  <si>
    <t xml:space="preserve">Комплексная услуга по проведению пренатальной диагностики нарушений внутриутробного развития ребенка, 1 этап </t>
  </si>
  <si>
    <t xml:space="preserve">Комплексная услуга по проведению пренатальной диагностики нарушений внутриутробного развития ребенка, 2 этап </t>
  </si>
  <si>
    <t xml:space="preserve">Посещение по общественному здоровью и организации здравоохранения (динамическое наблюдение) </t>
  </si>
  <si>
    <t xml:space="preserve">Посещение по общественному здоровью и организации здравоохранения (посещение в школу здоровья) </t>
  </si>
  <si>
    <t xml:space="preserve">Посещение по общественному здоровью и организации здравоохранения (комплексное обследование) </t>
  </si>
  <si>
    <t>Посещение врача по неотложной медицинской помощи на дому (мобильные бригады)</t>
  </si>
  <si>
    <t>к Тарифному соглашению</t>
  </si>
  <si>
    <t>(руб.)</t>
  </si>
  <si>
    <t>Таблица 1</t>
  </si>
  <si>
    <t>Стоимость 1 условной единицы трудоемкости (руб.)</t>
  </si>
  <si>
    <t>Виды стоматологичекой помощи</t>
  </si>
  <si>
    <t xml:space="preserve">2.1. Лечебные по стоматологии </t>
  </si>
  <si>
    <t>стоимость УЕТ (руб.)</t>
  </si>
  <si>
    <t>Таблица 2</t>
  </si>
  <si>
    <t>Классификатор медицинских услуг по оказанию первичной медико-санитарной специализированной помощи, оказанной в амбулаторных условиях, выраженной в УЕТ</t>
  </si>
  <si>
    <t>Наименование услуги</t>
  </si>
  <si>
    <t>Примечания</t>
  </si>
  <si>
    <t>1 Условно-лечебные</t>
  </si>
  <si>
    <t xml:space="preserve">Описание и интерпретация рентгенографических изображений </t>
  </si>
  <si>
    <t xml:space="preserve"> -</t>
  </si>
  <si>
    <t>2.Лечебные</t>
  </si>
  <si>
    <t>2.1 Лечебные по стоматологии</t>
  </si>
  <si>
    <t>B01.003.004.002V</t>
  </si>
  <si>
    <t>В01.003.004.002D</t>
  </si>
  <si>
    <t>B01.003.004.004V</t>
  </si>
  <si>
    <t>B01.003.004.004D</t>
  </si>
  <si>
    <t>B01.003.004.005V</t>
  </si>
  <si>
    <t>B01.003.004.005D</t>
  </si>
  <si>
    <t>2.2 Лечебные по стоматологии терапевтической и детской</t>
  </si>
  <si>
    <t xml:space="preserve">Восстановление зуба пломбой I, II, III, V, VI класс по Блэку с использованием стоматологических цементов </t>
  </si>
  <si>
    <t xml:space="preserve">Восстановление зуба пломбой I, II, III, V, VI класс по Блэку с использование материалов химического отверждения 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</si>
  <si>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</t>
  </si>
  <si>
    <t xml:space="preserve">Восстановление зуба пломбой с нарушением контактного пункта II, III класс по Блэку с использованием материалов химического отверждения </t>
  </si>
  <si>
    <t xml:space="preserve">Восстановление зуба пломбой пломбой IV класс по Блэку с использованием стеклоиномерных цементов </t>
  </si>
  <si>
    <t xml:space="preserve">Восстановление зуба пломбой пломбой IV класс по Блэку с использованием материалов химического отверждения </t>
  </si>
  <si>
    <t xml:space="preserve">Восстановление зуба пломбой из амальгамы I, V класс по Блэку </t>
  </si>
  <si>
    <t xml:space="preserve">Восстановление зуба пломбой из амальгамы II класс по Блэку </t>
  </si>
  <si>
    <t xml:space="preserve">Восстановление зуба пломбой I, V, VI класс по Блэку с использованием материалов из фотополимеров 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</si>
  <si>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</si>
  <si>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 xml:space="preserve">Восстановление зуба пломбой IV класс по Блэку с использованием материалов из фотополимеров </t>
  </si>
  <si>
    <t xml:space="preserve">Временное шинирование при заболеваниях пародонта </t>
  </si>
  <si>
    <t xml:space="preserve">Закрытый кюретаж при заболеваниях пародонта в области зуба </t>
  </si>
  <si>
    <t>Распломбировка одного корневого канала ранее леченного фосфатцементом/резорцин-формальдегидным методом</t>
  </si>
  <si>
    <t>2.3 Лечебные по стоматологии хирургической</t>
  </si>
  <si>
    <t xml:space="preserve">Наложение шины при переломах костей </t>
  </si>
  <si>
    <t>A15.04.002V</t>
  </si>
  <si>
    <t xml:space="preserve">Хирургическая обработка раны или инфицированной ткани </t>
  </si>
  <si>
    <t xml:space="preserve">Сшивание кожи и подкожной клетчатки </t>
  </si>
  <si>
    <t xml:space="preserve">Лоскутная операция в полости рта </t>
  </si>
  <si>
    <t xml:space="preserve">Коррекция объема и формы альвеолярного отростка </t>
  </si>
  <si>
    <t xml:space="preserve">Открытый кюретаж при заболеваниях пародонта в области зуба </t>
  </si>
  <si>
    <t>2.4 Лечебные по ортодонтии</t>
  </si>
  <si>
    <t>A02.07.010D</t>
  </si>
  <si>
    <t>2.5 Лечебные по анестезиологии</t>
  </si>
  <si>
    <t>B01.003.004.009V **</t>
  </si>
  <si>
    <t>B01.003.004.009D **</t>
  </si>
  <si>
    <t>B01.003.004.010V **</t>
  </si>
  <si>
    <t>B01.003.004.010D **</t>
  </si>
  <si>
    <t xml:space="preserve">Профессиональная гигиена полости рта и зубов </t>
  </si>
  <si>
    <t xml:space="preserve">Удаление наддесневых и поддесневых зубных отложений в области зуба ручным методом </t>
  </si>
  <si>
    <t xml:space="preserve">Ультразвуковое удаление наддесневых и поддесневых зубных отложений в области зуба </t>
  </si>
  <si>
    <t xml:space="preserve">Местное применение реминерализующих препаратов в области зуба </t>
  </si>
  <si>
    <t>Примечания:</t>
  </si>
  <si>
    <t>&lt;*&gt; Включает формирование кариозной полости и медикаментозную обработку</t>
  </si>
  <si>
    <t>&lt;**&gt; Услуги по анестезиологии осуществляются только по медицинским показаниям</t>
  </si>
  <si>
    <t>профессионального стандарта "Врач-стоматолог" № 227 от 10.05.2016).</t>
  </si>
  <si>
    <t>6 Включая полирование пломбы</t>
  </si>
  <si>
    <t>9 Одного зуба</t>
  </si>
  <si>
    <t>10 На одной челюсти</t>
  </si>
  <si>
    <t>11 Без наложения швов</t>
  </si>
  <si>
    <t>12 Один шов</t>
  </si>
  <si>
    <t>13 Без учета анестезии.</t>
  </si>
  <si>
    <t>14 В области двух-трех зубов</t>
  </si>
  <si>
    <t>Дополнительные разъяснения:</t>
  </si>
  <si>
    <t>5. Учет труда врачей стоматологического профиля проводится по условным единицам трудоемкости (далее - УЕТ). За 1 УЕТ принят объем работы врача, необходимый для наложения пломбы при среднем кариесе, и равный 10 минутам.</t>
  </si>
  <si>
    <t>6. Услуги по физиотерапии учитываются при оказании их врачом-стоматологом (терапевтом, хирургом, врачом-стоматологом-детским или  медицинской сестрой (прошедшими подготовку по физиотерапии).</t>
  </si>
  <si>
    <t>Подготовка заключения - результатов исследования</t>
  </si>
  <si>
    <t>B04.046</t>
  </si>
  <si>
    <t>Приложение 8</t>
  </si>
  <si>
    <t>B01.046</t>
  </si>
  <si>
    <t>Код услуги в соответствии с номенклатурой медицинских услуг</t>
  </si>
  <si>
    <t>Единица измерения услуги</t>
  </si>
  <si>
    <t>Тариф, руб.</t>
  </si>
  <si>
    <t>Мужчины</t>
  </si>
  <si>
    <t>Женщины</t>
  </si>
  <si>
    <t>1 этап диспансеризации взрослого населения</t>
  </si>
  <si>
    <t>медицинская услуга</t>
  </si>
  <si>
    <t>посещение</t>
  </si>
  <si>
    <t>2 этап диспансеризации взрослого населения</t>
  </si>
  <si>
    <t>Посещение к врачу-неврологу</t>
  </si>
  <si>
    <t>2.25.950.1</t>
  </si>
  <si>
    <t>2.25.950.2</t>
  </si>
  <si>
    <t>Посещение к врачу-урологу (врачу-хирургу)</t>
  </si>
  <si>
    <t>2.14.950.1</t>
  </si>
  <si>
    <t xml:space="preserve">Посещение  к врачу-колопроктологу (врачу-хирургу) </t>
  </si>
  <si>
    <t>2.19.950.1</t>
  </si>
  <si>
    <t>2.19.950.2</t>
  </si>
  <si>
    <t>Посещение  к врачу-колопроктологу (врачу-хирургу) включая проведение ректороманоскопии</t>
  </si>
  <si>
    <t>2.19.950.3</t>
  </si>
  <si>
    <t>2.19.950.4</t>
  </si>
  <si>
    <t>Посещение к врачу-гинекологу (врачу-акушеру-гинекологу)</t>
  </si>
  <si>
    <t>2.32.950.2</t>
  </si>
  <si>
    <t>Посещение врача-оториноларинголога</t>
  </si>
  <si>
    <t>2.23.950.1</t>
  </si>
  <si>
    <t>2.23.950.2</t>
  </si>
  <si>
    <t>Посещение к врачу-офтальмологу</t>
  </si>
  <si>
    <t>2.24.950.1</t>
  </si>
  <si>
    <t>2.24.950.2</t>
  </si>
  <si>
    <t>Посещение к врачу-терапевту (врачу общей практики (семейному врачу))</t>
  </si>
  <si>
    <t>2.10.950.1</t>
  </si>
  <si>
    <t>2.10.950.2</t>
  </si>
  <si>
    <t>колоноскопия (для граждан в случае подозрения на онкологическое заболевание толстой кишки по назначению врача-хирурга или врача-колопроктолога);</t>
  </si>
  <si>
    <t>2.19.950.5</t>
  </si>
  <si>
    <t>2.19.950.6</t>
  </si>
  <si>
    <t>Тарифы на проведение диспансеризации пребывающих в стационарных учреждениях Московской области детей-сирот и детей, находящихся в трудной жизненной ситуации (в соответствии с Приказом Минздрава России от 15.02.2013 №72н)</t>
  </si>
  <si>
    <t>Наименование услуги /возрастная категория</t>
  </si>
  <si>
    <t>Пол (мужчины / женщины)</t>
  </si>
  <si>
    <t>Мужчины/женщины</t>
  </si>
  <si>
    <t>1.09.608.0</t>
  </si>
  <si>
    <t>Таблица 3</t>
  </si>
  <si>
    <t>Таблица 4</t>
  </si>
  <si>
    <t>Профилактический  медицинский осмотр (новорожденный) Д</t>
  </si>
  <si>
    <t>1.09.614.0000</t>
  </si>
  <si>
    <t>1.09.615.0000</t>
  </si>
  <si>
    <t>Профилактический  медицинский осмотр (1 месяц) Д</t>
  </si>
  <si>
    <t>1.09.614.0001</t>
  </si>
  <si>
    <t>1.09.615.0001</t>
  </si>
  <si>
    <t>Профилактический  медицинский осмотр (2 месяца) Д</t>
  </si>
  <si>
    <t>1.09.614.0002</t>
  </si>
  <si>
    <t>1.09.615.0002</t>
  </si>
  <si>
    <t>Профилактический  медицинский осмотр (3 месяца) Д</t>
  </si>
  <si>
    <t>1.09.614.0003</t>
  </si>
  <si>
    <t>1.09.615.0003</t>
  </si>
  <si>
    <t>Профилактический  медицинский осмотр (4 месяца) Д</t>
  </si>
  <si>
    <t>1.09.614.0004</t>
  </si>
  <si>
    <t>1.09.615.0004</t>
  </si>
  <si>
    <t>Профилактический  медицинский осмотр (5 месяцев) Д</t>
  </si>
  <si>
    <t>1.09.614.0005</t>
  </si>
  <si>
    <t>1.09.615.0005</t>
  </si>
  <si>
    <t>Профилактический  медицинский осмотр (6 месяцев) Д</t>
  </si>
  <si>
    <t>1.09.614.0006</t>
  </si>
  <si>
    <t>1.09.615.0006</t>
  </si>
  <si>
    <t>Профилактический  медицинский осмотр (7 месяцев) Д</t>
  </si>
  <si>
    <t>1.09.614.0007</t>
  </si>
  <si>
    <t>1.09.615.0007</t>
  </si>
  <si>
    <t>Профилактический  медицинский осмотр (8 месяцев) Д</t>
  </si>
  <si>
    <t>1.09.614.0008</t>
  </si>
  <si>
    <t>1.09.615.0008</t>
  </si>
  <si>
    <t>Профилактический  медицинский осмотр (9 месяцев) Д</t>
  </si>
  <si>
    <t>1.09.614.0009</t>
  </si>
  <si>
    <t>1.09.615.0009</t>
  </si>
  <si>
    <t>Профилактический  медицинский осмотр (10 месяцев) Д</t>
  </si>
  <si>
    <t>1.09.614.0010</t>
  </si>
  <si>
    <t>1.09.615.0010</t>
  </si>
  <si>
    <t>Профилактический  медицинский осмотр (11 месяцев) Д</t>
  </si>
  <si>
    <t>1.09.614.0011</t>
  </si>
  <si>
    <t>1.09.615.0011</t>
  </si>
  <si>
    <t>Профилактический  медицинский осмотр (12 месяцев) Д</t>
  </si>
  <si>
    <t>1.09.614.0012</t>
  </si>
  <si>
    <t>1.09.615.0012</t>
  </si>
  <si>
    <t>Профилактический  медицинский осмотр (1 год 3 месяца) Д</t>
  </si>
  <si>
    <t>1.09.614.0103</t>
  </si>
  <si>
    <t>1.09.615.0103</t>
  </si>
  <si>
    <t>Профилактический  медицинский осмотр (1 год 6 месяцев) Д</t>
  </si>
  <si>
    <t>1.09.614.0106</t>
  </si>
  <si>
    <t>1.09.615.0106</t>
  </si>
  <si>
    <t>Профилактический  медицинский осмотр (2 года) Д</t>
  </si>
  <si>
    <t>1.09.614.0200</t>
  </si>
  <si>
    <t>1.09.615.0200</t>
  </si>
  <si>
    <t>Профилактический  медицинский осмотр (3 года) Д</t>
  </si>
  <si>
    <t>1.09.614.0300</t>
  </si>
  <si>
    <t>1.09.615.0300</t>
  </si>
  <si>
    <t>Профилактический  медицинский осмотр (4 года) Д</t>
  </si>
  <si>
    <t>1.09.614.0400</t>
  </si>
  <si>
    <t>1.09.615.0400</t>
  </si>
  <si>
    <t>Профилактический  медицинский осмотр (5 лет) Д</t>
  </si>
  <si>
    <t>1.09.614.0500</t>
  </si>
  <si>
    <t>1.09.615.0500</t>
  </si>
  <si>
    <t>Профилактический  медицинский осмотр (6 лет) Д</t>
  </si>
  <si>
    <t>1.09.614.0600</t>
  </si>
  <si>
    <t>1.09.615.0600</t>
  </si>
  <si>
    <t>Профилактический  медицинский осмотр (7 лет) Д</t>
  </si>
  <si>
    <t>1.09.614.0700</t>
  </si>
  <si>
    <t>1.09.615.0700</t>
  </si>
  <si>
    <t>Профилактический  медицинский осмотр (8 лет) Д</t>
  </si>
  <si>
    <t>1.09.614.0800</t>
  </si>
  <si>
    <t>1.09.615.0800</t>
  </si>
  <si>
    <t>Профилактический  медицинский осмотр (9 лет) Д</t>
  </si>
  <si>
    <t>1.09.614.0900</t>
  </si>
  <si>
    <t>1.09.615.0900</t>
  </si>
  <si>
    <t>Профилактический  медицинский осмотр (10 лет) Д</t>
  </si>
  <si>
    <t>1.09.614.1000</t>
  </si>
  <si>
    <t>1.09.615.1000</t>
  </si>
  <si>
    <t>Профилактический  медицинский осмотр (11 лет) Д</t>
  </si>
  <si>
    <t>1.09.614.1100</t>
  </si>
  <si>
    <t>1.09.615.1100</t>
  </si>
  <si>
    <t>Профилактический  медицинский осмотр (12 лет) Д</t>
  </si>
  <si>
    <t>1.09.614.1200</t>
  </si>
  <si>
    <t>1.09.615.1200</t>
  </si>
  <si>
    <t>Профилактический  медицинский осмотр (13 лет) Д</t>
  </si>
  <si>
    <t>1.09.614.1300</t>
  </si>
  <si>
    <t>1.09.615.1300</t>
  </si>
  <si>
    <t>Профилактический  медицинский осмотр (14 лет) Д</t>
  </si>
  <si>
    <t>1.09.614.1400</t>
  </si>
  <si>
    <t>1.09.615.1400</t>
  </si>
  <si>
    <t>Профилактический  медицинский осмотр (15 лет) Д</t>
  </si>
  <si>
    <t>1.09.614.1500</t>
  </si>
  <si>
    <t>1.09.615.1500</t>
  </si>
  <si>
    <t>Профилактический  медицинский осмотр (16 лет) Д</t>
  </si>
  <si>
    <t>1.09.614.1600</t>
  </si>
  <si>
    <t>1.09.615.1600</t>
  </si>
  <si>
    <t>Профилактический  медицинский осмотр (17 лет) Д</t>
  </si>
  <si>
    <t>1.09.614.1700</t>
  </si>
  <si>
    <t>1.09.615.1700</t>
  </si>
  <si>
    <t>Таблица 5</t>
  </si>
  <si>
    <t>0-2 включительно</t>
  </si>
  <si>
    <t>1.09.620.1</t>
  </si>
  <si>
    <t>1.09.620.2</t>
  </si>
  <si>
    <t>3-4 включительно</t>
  </si>
  <si>
    <t>1.09.621.1</t>
  </si>
  <si>
    <t>1.09.621.2</t>
  </si>
  <si>
    <t>5-6 включительно</t>
  </si>
  <si>
    <t>1.09.622.1</t>
  </si>
  <si>
    <t>1.09.622.2</t>
  </si>
  <si>
    <t>7-13 включительно</t>
  </si>
  <si>
    <t>1.09.623.1</t>
  </si>
  <si>
    <t>1.09.623.2</t>
  </si>
  <si>
    <t>14 лет</t>
  </si>
  <si>
    <t>1.09.624.1</t>
  </si>
  <si>
    <t>1.09.624.2</t>
  </si>
  <si>
    <t>15-17 включительно</t>
  </si>
  <si>
    <t>1.09.625.1</t>
  </si>
  <si>
    <t>1.09.625.2</t>
  </si>
  <si>
    <t>№ п/п</t>
  </si>
  <si>
    <t>2.72.960.1</t>
  </si>
  <si>
    <t>A06.30.002.2</t>
  </si>
  <si>
    <t>A06.30.002.3</t>
  </si>
  <si>
    <t>B03.032.002.1</t>
  </si>
  <si>
    <t>B03.032.002.2</t>
  </si>
  <si>
    <t>B01.046.001.1</t>
  </si>
  <si>
    <t>B03.047.002.1</t>
  </si>
  <si>
    <t>B03.047.002.2</t>
  </si>
  <si>
    <t>B03.047.002.3</t>
  </si>
  <si>
    <t>2.71.960.2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</si>
  <si>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</si>
  <si>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</si>
  <si>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</si>
  <si>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</si>
  <si>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A04.20.001.001</t>
  </si>
  <si>
    <t>Ультразвуковое исследование матки и придатков трансвагиальное</t>
  </si>
  <si>
    <t>В01.068.001</t>
  </si>
  <si>
    <t>2.32.967.0.1</t>
  </si>
  <si>
    <t>2.32.967.0.2</t>
  </si>
  <si>
    <t>Профилактический прием (осмотр, консультация) врача-эндокринолога</t>
  </si>
  <si>
    <t>Частота применения</t>
  </si>
  <si>
    <t>Скрининг онкогинекологических заболеваний (с 35 лет и старше)</t>
  </si>
  <si>
    <t>Обращение по заболеванию к врачу-акушеру-гинекологу</t>
  </si>
  <si>
    <t xml:space="preserve">Обращение по заболеванию к  врачу-акушеру-гинекологу беременной </t>
  </si>
  <si>
    <t xml:space="preserve">Обращение по заболеванию к врачу-аллергологу-иммунологу </t>
  </si>
  <si>
    <t xml:space="preserve">Обращение по поводу заболевания к врачу-гастроэнтерологу </t>
  </si>
  <si>
    <t xml:space="preserve">Обращение по поводу заболевания к врачу-гематологу </t>
  </si>
  <si>
    <t>Обращение по поводу заболевания к врачу-дерматовенерологу</t>
  </si>
  <si>
    <t>Обращение по поводу заболевания к врачу-детскому онкологу</t>
  </si>
  <si>
    <t>Обращение по поводу заболевания к врачу-детскому хирургу</t>
  </si>
  <si>
    <t xml:space="preserve">Обращение по поводу заболевания к врачу-инфекционисту </t>
  </si>
  <si>
    <t>Обращение по поводу заболевания к врачу-кардиологу</t>
  </si>
  <si>
    <t>Обращение по поводу заболевания к врачу-детскому кардиологу</t>
  </si>
  <si>
    <t>Обращение по поводу заболевания к врачу-колопроктологу</t>
  </si>
  <si>
    <t>Обращение по поводу заболевания к врачу-неврологу</t>
  </si>
  <si>
    <t>Обращение по поводу заболевания к врачу-нейрохирургу</t>
  </si>
  <si>
    <t xml:space="preserve">Обращение по поводу заболевания к врачу-нефрологу </t>
  </si>
  <si>
    <t>Обращение по поводу заболевания к врачу общей практики (семейному врачу)</t>
  </si>
  <si>
    <t>Обращение по поводу заболевания к врачу-онкологу</t>
  </si>
  <si>
    <t>Обращение по поводу заболевания к врачу-оториноларингологу</t>
  </si>
  <si>
    <t xml:space="preserve">Обращение по поводу заболевания к врачу-офтальмологу </t>
  </si>
  <si>
    <t>Обращение по поводу заболевания к врачу-педиатру</t>
  </si>
  <si>
    <t>Обращение по поводу заболевания к врачу-пульмонологу</t>
  </si>
  <si>
    <t>Обращение по поводу заболевания к врачу-ревматологу</t>
  </si>
  <si>
    <t xml:space="preserve">Обращение по поводу заболевания к врачу-сердечно-сосудистому хирургу </t>
  </si>
  <si>
    <t xml:space="preserve">Обращение по поводу заболевания к врачу-терапевту </t>
  </si>
  <si>
    <t xml:space="preserve">Обращение по поводу заболевания к врачу травматологу-ортопеду </t>
  </si>
  <si>
    <t>Обращение по поводу заболевания к врачу -торакальному хирургу</t>
  </si>
  <si>
    <t xml:space="preserve">Обращение по поводу заболевания к врачу-урологу </t>
  </si>
  <si>
    <t>Обращение по поводу заболевания к врачу-детскому урологу-андрологу</t>
  </si>
  <si>
    <t xml:space="preserve">Обращение по поводу заболевания к врачу-хирургу </t>
  </si>
  <si>
    <t>Обращение по поводу заболевания к врачу-эндокринологу</t>
  </si>
  <si>
    <t>Обращение по поводу заболевания к врачу-детскому эндокринологу</t>
  </si>
  <si>
    <t>Обращение по поводу заболевания к врачу-челюстно-лицевому хирургу</t>
  </si>
  <si>
    <t>Обращение по поводу заболевания к врачу-неонатологу</t>
  </si>
  <si>
    <t>A08.20.017.002</t>
  </si>
  <si>
    <t>B04.058.006</t>
  </si>
  <si>
    <t>B01.038.001</t>
  </si>
  <si>
    <t>A25.30.033</t>
  </si>
  <si>
    <t>Осмотр (консультация) врачом-радиологом первичный</t>
  </si>
  <si>
    <t>Назначение лекарственных препаратов при онкологическом заболевании у взрослых</t>
  </si>
  <si>
    <t>B01.027</t>
  </si>
  <si>
    <t>Обращение по поводу заболевания к врачу сурдологу-оториноларингологу</t>
  </si>
  <si>
    <t>2.19.960.1</t>
  </si>
  <si>
    <t>2.30.960.1</t>
  </si>
  <si>
    <t>2.40.960.1</t>
  </si>
  <si>
    <t>2.96.960.1</t>
  </si>
  <si>
    <t>2.32.960.1</t>
  </si>
  <si>
    <t>2.03.960.1</t>
  </si>
  <si>
    <t>2.07.960.1</t>
  </si>
  <si>
    <t>2.01.960.1</t>
  </si>
  <si>
    <t>2.02.960.1</t>
  </si>
  <si>
    <t>2.04.960.1</t>
  </si>
  <si>
    <t>2.05.960.1</t>
  </si>
  <si>
    <t>2.06.960.1</t>
  </si>
  <si>
    <t>2.08.960.1</t>
  </si>
  <si>
    <t>2.10.960.1</t>
  </si>
  <si>
    <t>2.11.960.1</t>
  </si>
  <si>
    <t>2.14.960.1</t>
  </si>
  <si>
    <t>2.15.960.1</t>
  </si>
  <si>
    <t>2.18.960.1</t>
  </si>
  <si>
    <t>2.20.960.1</t>
  </si>
  <si>
    <t>2.21.960.1</t>
  </si>
  <si>
    <t>2.22.960.1</t>
  </si>
  <si>
    <t>2.23.960.1</t>
  </si>
  <si>
    <t>2.24.960.1</t>
  </si>
  <si>
    <t>2.25.960.1</t>
  </si>
  <si>
    <t>2.35.960.1</t>
  </si>
  <si>
    <t>2.36.960.1</t>
  </si>
  <si>
    <t>1.14.960.1</t>
  </si>
  <si>
    <t>1.21.960.1</t>
  </si>
  <si>
    <t>1.22.960.1</t>
  </si>
  <si>
    <t>1.01.960.1</t>
  </si>
  <si>
    <t>1.09.960.1</t>
  </si>
  <si>
    <t xml:space="preserve">Прием (осмотр, консультация) врача-акушера-гинеколога </t>
  </si>
  <si>
    <t xml:space="preserve">Прием (осмотр, консультация) врача-акушера-гинеколога беременной </t>
  </si>
  <si>
    <t xml:space="preserve">Прием (осмотр, консультация) врача-аллерголога-иммунолога </t>
  </si>
  <si>
    <t xml:space="preserve">Прием (осмотр, консультация) врача-гастроэнтеролога </t>
  </si>
  <si>
    <t xml:space="preserve">Прием (осмотр, консультация) врача-гематолога </t>
  </si>
  <si>
    <t>Прием (осмотр, консультация) врача-гериатра</t>
  </si>
  <si>
    <t xml:space="preserve">Прием (осмотр, консультация) врача-дерматовенеролога </t>
  </si>
  <si>
    <t>Прием (осмотр, консультация) врача - детского онколога</t>
  </si>
  <si>
    <t xml:space="preserve">Прием (осмотр, консультация) врача - детского хирурга </t>
  </si>
  <si>
    <t xml:space="preserve">Прием (осмотр, консультация) врача-инфекциониста </t>
  </si>
  <si>
    <t xml:space="preserve">Прием (осмотр, консультация) врача-кардиолога </t>
  </si>
  <si>
    <t xml:space="preserve">Прием (осмотр, консультация) врача - детского кардиолога </t>
  </si>
  <si>
    <t xml:space="preserve">Прием (осмотр, консультация) врача-колопроктолога </t>
  </si>
  <si>
    <t xml:space="preserve">Прием (осмотр, консультация) врача-невролога </t>
  </si>
  <si>
    <t xml:space="preserve">Прием (осмотр, консультация) врача-нейрохирурга </t>
  </si>
  <si>
    <t xml:space="preserve">Прием (осмотр, консультация) врача-нефролога </t>
  </si>
  <si>
    <t xml:space="preserve">Прием (осмотр, консультация) врача общей практики (семейного врача) </t>
  </si>
  <si>
    <t xml:space="preserve">Прием (осмотр, консультация) врача-онколога </t>
  </si>
  <si>
    <t xml:space="preserve">Прием (осмотр, консультация) врача-оториноларинголога </t>
  </si>
  <si>
    <t xml:space="preserve">Прием (осмотр, консультация) врача-офтальмолога </t>
  </si>
  <si>
    <t xml:space="preserve">Прием (осмотр, консультация) врача-педиатра </t>
  </si>
  <si>
    <t xml:space="preserve">Прием (осмотр, консультация) врача-неонатолога </t>
  </si>
  <si>
    <t xml:space="preserve">Прием (осмотр, консультация) врача-пульмонолога </t>
  </si>
  <si>
    <t xml:space="preserve">Прием (осмотр, консультация) врача-ревматолога </t>
  </si>
  <si>
    <t xml:space="preserve">Прием (осмотр, консультация) врача - сердечно-сосудистого хирурга </t>
  </si>
  <si>
    <t xml:space="preserve">Прием (осмотр, консультация) врача сурдолога-оториноларинголога </t>
  </si>
  <si>
    <t xml:space="preserve">Прием (осмотр, консультация) врача-терапевта </t>
  </si>
  <si>
    <t xml:space="preserve">Прием (осмотр, консультация) врача-торакального хирурга </t>
  </si>
  <si>
    <t xml:space="preserve">Прием (осмотр, консультация) врача-травматолога-ортопеда </t>
  </si>
  <si>
    <t xml:space="preserve">Прием (осмотр, консультация) врача-уролога </t>
  </si>
  <si>
    <t xml:space="preserve">Прием (осмотр, консультация) врача - детского уролога-андролога </t>
  </si>
  <si>
    <t xml:space="preserve">Прием (осмотр, консультация) врача-хирурга </t>
  </si>
  <si>
    <t xml:space="preserve">Прием (осмотр, консультация) врача-эндокринолога </t>
  </si>
  <si>
    <t>Прием (осмотр, консультация) врача - детского эндокринолога</t>
  </si>
  <si>
    <t xml:space="preserve">Прием (осмотр, консультация) челюстно-лицевого хирурга </t>
  </si>
  <si>
    <t>2.32.960.4</t>
  </si>
  <si>
    <t>1.31.960.1</t>
  </si>
  <si>
    <t>1.05.960.1</t>
  </si>
  <si>
    <t>Возраст от 18 до 64</t>
  </si>
  <si>
    <t>21,27,33</t>
  </si>
  <si>
    <t>41,43,47,49,53,59,61</t>
  </si>
  <si>
    <t>51,57,63</t>
  </si>
  <si>
    <t>40,44,46,52,56,58,62</t>
  </si>
  <si>
    <t>42,48,54</t>
  </si>
  <si>
    <t>Возраст от 65 до 99</t>
  </si>
  <si>
    <t>79,81,85,87,91,93,97,99</t>
  </si>
  <si>
    <t>77,83,89,95</t>
  </si>
  <si>
    <t>76,78,82,84,88,90,94,96</t>
  </si>
  <si>
    <t>80,86,92,98</t>
  </si>
  <si>
    <t>67,69,73,75</t>
  </si>
  <si>
    <t>66,70,72</t>
  </si>
  <si>
    <t>41,43,47,49,53,55,59,61</t>
  </si>
  <si>
    <t>40,44,46,50,52,56,58,62,64</t>
  </si>
  <si>
    <t>42,48,54,60</t>
  </si>
  <si>
    <t>2.10.650.1</t>
  </si>
  <si>
    <t>2.10.651.1</t>
  </si>
  <si>
    <t>2.10.652.1</t>
  </si>
  <si>
    <t>2.10.653.1</t>
  </si>
  <si>
    <t>2.10.654.1</t>
  </si>
  <si>
    <t>2.10.655.1</t>
  </si>
  <si>
    <t>2.10.656.1</t>
  </si>
  <si>
    <t>2.10.657.1</t>
  </si>
  <si>
    <t>2.10.658.1</t>
  </si>
  <si>
    <t>2.10.659.1</t>
  </si>
  <si>
    <t>2.10.660.1</t>
  </si>
  <si>
    <t>2.10.650.3</t>
  </si>
  <si>
    <t>2.10.651.3</t>
  </si>
  <si>
    <t>2.10.652.3</t>
  </si>
  <si>
    <t>2.10.653.3</t>
  </si>
  <si>
    <t>2.10.654.3</t>
  </si>
  <si>
    <t>2.10.655.3</t>
  </si>
  <si>
    <t>2.10.656.3</t>
  </si>
  <si>
    <t>2.10.657.3</t>
  </si>
  <si>
    <t>2.10.650.2</t>
  </si>
  <si>
    <t>2.10.651.2</t>
  </si>
  <si>
    <t>2.10.652.2</t>
  </si>
  <si>
    <t>2.10.653.2</t>
  </si>
  <si>
    <t>2.10.654.2</t>
  </si>
  <si>
    <t>2.10.655.2</t>
  </si>
  <si>
    <t>2.10.656.2</t>
  </si>
  <si>
    <t>2.10.657.2</t>
  </si>
  <si>
    <t>2.10.650.4</t>
  </si>
  <si>
    <t>2.10.651.4</t>
  </si>
  <si>
    <t>2.10.652.4</t>
  </si>
  <si>
    <t>2.10.653.4</t>
  </si>
  <si>
    <t>2.10.654.4</t>
  </si>
  <si>
    <t>2.10.655.4</t>
  </si>
  <si>
    <t>2.10.656.4</t>
  </si>
  <si>
    <t>2.10.657.4</t>
  </si>
  <si>
    <t>Профилактический медицинский осмотр В
(19, 21, 23, 25, 27, 29, 31, 33 года)</t>
  </si>
  <si>
    <t>комплексное посещение</t>
  </si>
  <si>
    <t>2.10.604.01.1</t>
  </si>
  <si>
    <t>2.10.604.02.1</t>
  </si>
  <si>
    <t>Профилактический медицинский осмотр В 
(18, 20, 22, 24, 26, 28, 30, 32, 34 года)</t>
  </si>
  <si>
    <t>2.10.604.01.2</t>
  </si>
  <si>
    <t>2.10.604.02.2</t>
  </si>
  <si>
    <t>Профилактический медицинский осмотр В 
(35, 37, 39 лет)</t>
  </si>
  <si>
    <t>2.10.604.01.3</t>
  </si>
  <si>
    <t>2.10.604.02.3</t>
  </si>
  <si>
    <t>Профилактический медицинский осмотр В
(36, 38 лет)</t>
  </si>
  <si>
    <t>2.10.604.01.4</t>
  </si>
  <si>
    <t>2.10.604.02.4</t>
  </si>
  <si>
    <t>Профилактический медицинский осмотр В
(40, 42, 44, 46, 48, 50, 52, 54, 56, 58, 60, 62, 64 года)</t>
  </si>
  <si>
    <t>2.10.604.01.5</t>
  </si>
  <si>
    <t>2.10.604.02.5</t>
  </si>
  <si>
    <t>Профилактический медицинский осмотр В
(41, 43, 45, 47, 49, 51, 53, 55, 57, 59, 61, 63 года)</t>
  </si>
  <si>
    <t>2.10.604.01.6</t>
  </si>
  <si>
    <t>2.10.604.02.6</t>
  </si>
  <si>
    <t>Профилактический медицинский осмотр В
(65, 67, 69, 71, 73, 75, 77, 79, 81, 83, 85, 87, 89, 91, 93, 95, 97, 99 лет)</t>
  </si>
  <si>
    <t>2.10.604.01.7</t>
  </si>
  <si>
    <t>2.10.604.02.7</t>
  </si>
  <si>
    <t>Профилактический медицинский осмотр В
(66, 68, 70, 72, 74, 76, 78, 80, 82, 84, 86, 88, 90, 92, 94, 96, 98 лет)</t>
  </si>
  <si>
    <t>2.10.604.01.8</t>
  </si>
  <si>
    <t>2.10.604.02.8</t>
  </si>
  <si>
    <t>0-17 включительно</t>
  </si>
  <si>
    <t>комплексное посещение
 (1 этап)</t>
  </si>
  <si>
    <t>A13.29.009.3</t>
  </si>
  <si>
    <t>A13.29.009.4</t>
  </si>
  <si>
    <t>Комплексный прием врача сурдолога-оториноларинголога с проведением аудиологического скрининга детей 1 года жизни (2 этап)</t>
  </si>
  <si>
    <t>Комплексный прием врача сурдолога-оториноларинголога с проведением исследований</t>
  </si>
  <si>
    <t>В01.027.001.001</t>
  </si>
  <si>
    <t>1 уровень и 
подуровень 2.1</t>
  </si>
  <si>
    <t>1 этап диспансеризации детей-сирот и детей, находящихся в трудной жизненной ситуации **</t>
  </si>
  <si>
    <t>&lt;**&gt;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15.02.2013 №72н (1 этап).</t>
  </si>
  <si>
    <t>1 этап диспансеризации детей-сирот и детей, находящихся в трудной жизненной ситуации ***</t>
  </si>
  <si>
    <t>Магнитно-резонансная томография (справочно)</t>
  </si>
  <si>
    <t>Ультразвуковое исследование сердечно-сосудистой системы (справочно)</t>
  </si>
  <si>
    <t>Эндоскопические исследования (справочно)</t>
  </si>
  <si>
    <t>Молекулярно-генетические исследования с целью выявления онкологических заболеваний (справочно)</t>
  </si>
  <si>
    <t>A08.30.046.001</t>
  </si>
  <si>
    <t>A08.30.046.002</t>
  </si>
  <si>
    <t>A08.30.046.003</t>
  </si>
  <si>
    <t>A08.30.046.004</t>
  </si>
  <si>
    <t>A08.30.046.005</t>
  </si>
  <si>
    <t>A26.20.009</t>
  </si>
  <si>
    <t>А08.30.006.001</t>
  </si>
  <si>
    <t>A11.01.016</t>
  </si>
  <si>
    <t>A11.05.002</t>
  </si>
  <si>
    <t>Получение цитологического препарата костного мозга путем пункции (забор биоптата)</t>
  </si>
  <si>
    <t>A11.06.001.001</t>
  </si>
  <si>
    <t>Пункция лимфатического узла под контролем ультразвукового исследования (забор биоптата)</t>
  </si>
  <si>
    <t>A11.20.010.003</t>
  </si>
  <si>
    <t>Пункция новообразования молочной железы прицельная пункционная под контролем ультразвукового исследования (забор биоптата)</t>
  </si>
  <si>
    <t>A11.21.005.001</t>
  </si>
  <si>
    <t>Биопсия предстательной железы под контролем ультразвукового исследования (забор биоптата)</t>
  </si>
  <si>
    <t>A11.22.001.001</t>
  </si>
  <si>
    <t>Биопсия щитовидной или паращитовидной железы под контролем ультразвукового исследования (забор биоптата)</t>
  </si>
  <si>
    <t>B01.003.004.001</t>
  </si>
  <si>
    <t>B01.003.004.002</t>
  </si>
  <si>
    <t>B01.003.004.003</t>
  </si>
  <si>
    <t>A04.11.001.999</t>
  </si>
  <si>
    <t>A04.12.001</t>
  </si>
  <si>
    <t>A04.12.002</t>
  </si>
  <si>
    <t>A04.12.002.001</t>
  </si>
  <si>
    <t>A04.12.002.002</t>
  </si>
  <si>
    <t>A04.12.002.003</t>
  </si>
  <si>
    <t>A04.12.003</t>
  </si>
  <si>
    <t>A04.12.005</t>
  </si>
  <si>
    <t>A04.12.005.001</t>
  </si>
  <si>
    <t>A04.12.005.002</t>
  </si>
  <si>
    <t>A04.12.005.003</t>
  </si>
  <si>
    <t>A04.12.006</t>
  </si>
  <si>
    <t>A04.12.013</t>
  </si>
  <si>
    <t>A04.12.015</t>
  </si>
  <si>
    <t>A03.09.001</t>
  </si>
  <si>
    <t>Бронхоскопия</t>
  </si>
  <si>
    <t>A03.16.001</t>
  </si>
  <si>
    <t>Эзофагогастродуоденоскопия</t>
  </si>
  <si>
    <t>A03.18.001</t>
  </si>
  <si>
    <t>Колоноскопия</t>
  </si>
  <si>
    <t>A03.19.002</t>
  </si>
  <si>
    <t>Ректороманоскопия</t>
  </si>
  <si>
    <t>A03.20.001</t>
  </si>
  <si>
    <t>Кольпоскопия</t>
  </si>
  <si>
    <t>A03.20.003</t>
  </si>
  <si>
    <t>Гистероскопия</t>
  </si>
  <si>
    <t>A03.28.001</t>
  </si>
  <si>
    <t>Цистоскопия</t>
  </si>
  <si>
    <t>Справочно:</t>
  </si>
  <si>
    <t>Наименование диагностического исследования</t>
  </si>
  <si>
    <t>Компьютерная томография (справочно)</t>
  </si>
  <si>
    <t>Тарифы на оплату медицинской помощи по обязательному медицинскому страхованию, оказываемой в амбулаторных условиях при обращении по поводу заболевания, посещении с профилактической и иной целью , в том числе при оказании медицинской помощи лицам, застрахованным на территории других субъектов Российской Федерации</t>
  </si>
  <si>
    <t>* - Оплата медицинской помощи в рамках комплексного посещения по диспансеризации и профилактическим осмотрам отдельных категорий граждан, выполненной мобильными медицинскими бригадами (мобильными комплексами), осуществляется  с учетом повышающего коэффициента в размере 1,05</t>
  </si>
  <si>
    <t>Приложение 6а</t>
  </si>
  <si>
    <t>Приложение 6в</t>
  </si>
  <si>
    <t>Тарифы на комплексные медицинские услуги, оказываемые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</si>
  <si>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Тарифы на неотложную медицинскую помощь, оказываемую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</si>
  <si>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6г</t>
  </si>
  <si>
    <t>Приложение 6д</t>
  </si>
  <si>
    <t>Тарифы на медицинские услуги, оказываемые в Центрах здоровья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</si>
  <si>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7</t>
  </si>
  <si>
    <t>Стоимость УЕТ и классификатор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УЕТ, в том числе при оказании медицинской помощи лицам, застрахованным на территории других субъектов Российской Федерации</t>
  </si>
  <si>
    <t>подуровень 2.2 и 3 уровень</t>
  </si>
  <si>
    <t>Приложение 6б</t>
  </si>
  <si>
    <t>Компьютерная томография</t>
  </si>
  <si>
    <t>Магнитно-резонансная томография</t>
  </si>
  <si>
    <t>Эндоскопические исследования</t>
  </si>
  <si>
    <t>Молекулярно-генетические исследования с целью выявления онкологических заболеваний</t>
  </si>
  <si>
    <t>Прочие услуги</t>
  </si>
  <si>
    <t>Регионарная (местная) анестезия**</t>
  </si>
  <si>
    <t>Проводниковая анестезия**</t>
  </si>
  <si>
    <t xml:space="preserve">Патолого- анатомические исследования биопсийного (операционного) материала первой категории сложности  (случай)* </t>
  </si>
  <si>
    <t xml:space="preserve">Патолого- анатомические исследования биопсийного (операционного) материала второй категории сложности  (случай)* </t>
  </si>
  <si>
    <t xml:space="preserve">Патолого- анатомические исследования биопсийного (операционного) материала третей категории сложности  (случай)* </t>
  </si>
  <si>
    <t>Патолого- анатомические исследования биопсийного (операционного) материала четвервой категории сложности  (случай)*</t>
  </si>
  <si>
    <t>Патолого- анатомические исследования биопсийного (операционного) материала пятой категории сложности  (случай)*</t>
  </si>
  <si>
    <t>Иммуногистохимические исследования (одного маркера)*</t>
  </si>
  <si>
    <t xml:space="preserve">Статическое или динамическое сцинтиграфическое исследование одной зоны интереса* </t>
  </si>
  <si>
    <t>Однофотонная эмиссионная компьютерная томография одной зоны интереса*</t>
  </si>
  <si>
    <t>Приложение 5</t>
  </si>
  <si>
    <t>Коэффициенты дифференциации и размер дифференцированных подушевых нормативов финансирования на прикрепившихся лиц (амбулаторно-поликлиническая помощь)</t>
  </si>
  <si>
    <t xml:space="preserve">Размер базового подушевого норматива финансирования медицинских организаций при оплате медицинской помощи, оказываемой в амбулаторных условиях составляет: </t>
  </si>
  <si>
    <t>0-1 года</t>
  </si>
  <si>
    <t>1-4 года</t>
  </si>
  <si>
    <t>5-17 лет</t>
  </si>
  <si>
    <t>18-64 лет</t>
  </si>
  <si>
    <t>65 и более лет</t>
  </si>
  <si>
    <t>Коэффициенты дифференциации и размер дифференцированных подушевых нормативов финансирования на прикрепившихся лиц</t>
  </si>
  <si>
    <t>Код МО</t>
  </si>
  <si>
    <t>Наименование медицинской организации</t>
  </si>
  <si>
    <t>Ежемесячный фактический дифференцированный подушевой норматив (руб.)</t>
  </si>
  <si>
    <t>Приложение 8а</t>
  </si>
  <si>
    <t xml:space="preserve"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 </t>
  </si>
  <si>
    <t>2.10.604.01.1.m</t>
  </si>
  <si>
    <t>2.10.604.01.2.m</t>
  </si>
  <si>
    <t>2.10.604.01.3.m</t>
  </si>
  <si>
    <t>2.10.604.01.4.m</t>
  </si>
  <si>
    <t>2.10.604.01.5.m</t>
  </si>
  <si>
    <t>2.10.604.01.6.m</t>
  </si>
  <si>
    <t>2.10.604.01.7.m</t>
  </si>
  <si>
    <t>2.10.604.01.8.m</t>
  </si>
  <si>
    <t>2.10.604.02.1.m</t>
  </si>
  <si>
    <t>2.10.604.02.2.m</t>
  </si>
  <si>
    <t>2.10.604.02.3.m</t>
  </si>
  <si>
    <t>2.10.604.02.4.m</t>
  </si>
  <si>
    <t>2.10.604.02.5.m</t>
  </si>
  <si>
    <t>2.10.604.02.6.m</t>
  </si>
  <si>
    <t>2.10.604.02.7.m</t>
  </si>
  <si>
    <t>2.10.604.02.8.m</t>
  </si>
  <si>
    <t>2.10.650.1.m</t>
  </si>
  <si>
    <t>2.10.651.1.m</t>
  </si>
  <si>
    <t>2.10.652.1.m</t>
  </si>
  <si>
    <t>2.10.653.1.m</t>
  </si>
  <si>
    <t>2.10.654.1.m</t>
  </si>
  <si>
    <t>2.10.655.1.m</t>
  </si>
  <si>
    <t>2.10.656.1.m</t>
  </si>
  <si>
    <t>2.10.657.1.m</t>
  </si>
  <si>
    <t>2.10.658.1.m</t>
  </si>
  <si>
    <t>2.10.659.1.m</t>
  </si>
  <si>
    <t>2.10.660.1.m</t>
  </si>
  <si>
    <t>2.10.650.3.m</t>
  </si>
  <si>
    <t>2.10.651.3.m</t>
  </si>
  <si>
    <t>2.10.652.3.m</t>
  </si>
  <si>
    <t>2.10.653.3.m</t>
  </si>
  <si>
    <t>2.10.654.3.m</t>
  </si>
  <si>
    <t>2.10.655.3.m</t>
  </si>
  <si>
    <t>2.10.656.3.m</t>
  </si>
  <si>
    <t>2.10.657.3.m</t>
  </si>
  <si>
    <t>2.10.650.2.m</t>
  </si>
  <si>
    <t>2.10.651.2.m</t>
  </si>
  <si>
    <t>2.10.652.2.m</t>
  </si>
  <si>
    <t>2.10.653.2.m</t>
  </si>
  <si>
    <t>2.10.654.2.m</t>
  </si>
  <si>
    <t>2.10.655.2.m</t>
  </si>
  <si>
    <t>2.10.656.2.m</t>
  </si>
  <si>
    <t>2.10.657.2.m</t>
  </si>
  <si>
    <t>2.10.650.4.m</t>
  </si>
  <si>
    <t>2.10.651.4.m</t>
  </si>
  <si>
    <t>2.10.652.4.m</t>
  </si>
  <si>
    <t>2.10.653.4.m</t>
  </si>
  <si>
    <t>2.10.654.4.m</t>
  </si>
  <si>
    <t>2.10.655.4.m</t>
  </si>
  <si>
    <t>2.10.656.4.m</t>
  </si>
  <si>
    <t>2.10.657.4.m</t>
  </si>
  <si>
    <t>2.25.950.1.m</t>
  </si>
  <si>
    <t>2.14.950.1.m</t>
  </si>
  <si>
    <t>2.19.950.1.m</t>
  </si>
  <si>
    <t>2.19.950.3.m</t>
  </si>
  <si>
    <t>2.23.950.1.m</t>
  </si>
  <si>
    <t>2.24.950.1.m</t>
  </si>
  <si>
    <t>2.10.950.1.m</t>
  </si>
  <si>
    <t>2.19.950.5.m</t>
  </si>
  <si>
    <t>2.25.950.2.m</t>
  </si>
  <si>
    <t>2.19.950.2.m</t>
  </si>
  <si>
    <t>2.19.950.4.m</t>
  </si>
  <si>
    <t>2.32.950.2.m</t>
  </si>
  <si>
    <t>2.23.950.2.m</t>
  </si>
  <si>
    <t>2.24.950.2.m</t>
  </si>
  <si>
    <t>2.10.950.2.m</t>
  </si>
  <si>
    <t>2.19.950.6.m</t>
  </si>
  <si>
    <t>1.09.608.0.m</t>
  </si>
  <si>
    <t>1.09.614.0000.m</t>
  </si>
  <si>
    <t>1.09.614.0001.m</t>
  </si>
  <si>
    <t>1.09.614.0002.m</t>
  </si>
  <si>
    <t>1.09.614.0003.m</t>
  </si>
  <si>
    <t>1.09.614.0004.m</t>
  </si>
  <si>
    <t>1.09.614.0005.m</t>
  </si>
  <si>
    <t>1.09.614.0006.m</t>
  </si>
  <si>
    <t>1.09.614.0007.m</t>
  </si>
  <si>
    <t>1.09.614.0008.m</t>
  </si>
  <si>
    <t>1.09.614.0009.m</t>
  </si>
  <si>
    <t>1.09.614.0010.m</t>
  </si>
  <si>
    <t>1.09.614.0011.m</t>
  </si>
  <si>
    <t>1.09.614.0012.m</t>
  </si>
  <si>
    <t>1.09.614.0103.m</t>
  </si>
  <si>
    <t>1.09.614.0106.m</t>
  </si>
  <si>
    <t>1.09.614.0200.m</t>
  </si>
  <si>
    <t>1.09.614.0300.m</t>
  </si>
  <si>
    <t>1.09.614.0400.m</t>
  </si>
  <si>
    <t>1.09.614.0500.m</t>
  </si>
  <si>
    <t>1.09.614.0600.m</t>
  </si>
  <si>
    <t>1.09.614.0700.m</t>
  </si>
  <si>
    <t>1.09.614.0800.m</t>
  </si>
  <si>
    <t>1.09.614.0900.m</t>
  </si>
  <si>
    <t>1.09.614.1000.m</t>
  </si>
  <si>
    <t>1.09.614.1100.m</t>
  </si>
  <si>
    <t>1.09.614.1200.m</t>
  </si>
  <si>
    <t>1.09.614.1300.m</t>
  </si>
  <si>
    <t>1.09.614.1400.m</t>
  </si>
  <si>
    <t>1.09.614.1500.m</t>
  </si>
  <si>
    <t>1.09.614.1600.m</t>
  </si>
  <si>
    <t>1.09.614.1700.m</t>
  </si>
  <si>
    <t>1.09.620.1.m</t>
  </si>
  <si>
    <t>1.09.620.2.m</t>
  </si>
  <si>
    <t>1.09.621.1.m</t>
  </si>
  <si>
    <t>1.09.621.2.m</t>
  </si>
  <si>
    <t>1.09.622.1.m</t>
  </si>
  <si>
    <t>1.09.622.2.m</t>
  </si>
  <si>
    <t>1.09.623.1.m</t>
  </si>
  <si>
    <t>1.09.623.2.m</t>
  </si>
  <si>
    <t>1.09.624.1.m</t>
  </si>
  <si>
    <t>1.09.624.2.m</t>
  </si>
  <si>
    <t>1.09.625.1.m</t>
  </si>
  <si>
    <t>1.09.625.2.m</t>
  </si>
  <si>
    <t>1.09.615.0000.m</t>
  </si>
  <si>
    <t>1.09.615.0001.m</t>
  </si>
  <si>
    <t>1.09.615.0002.m</t>
  </si>
  <si>
    <t>1.09.615.0003.m</t>
  </si>
  <si>
    <t>1.09.615.0004.m</t>
  </si>
  <si>
    <t>1.09.615.0005.m</t>
  </si>
  <si>
    <t>1.09.615.0006.m</t>
  </si>
  <si>
    <t>1.09.615.0007.m</t>
  </si>
  <si>
    <t>1.09.615.0008.m</t>
  </si>
  <si>
    <t>1.09.615.0009.m</t>
  </si>
  <si>
    <t>1.09.615.0010.m</t>
  </si>
  <si>
    <t>1.09.615.0011.m</t>
  </si>
  <si>
    <t>1.09.615.0012.m</t>
  </si>
  <si>
    <t>1.09.615.0103.m</t>
  </si>
  <si>
    <t>1.09.615.0106.m</t>
  </si>
  <si>
    <t>1.09.615.0200.m</t>
  </si>
  <si>
    <t>1.09.615.0300.m</t>
  </si>
  <si>
    <t>1.09.615.0400.m</t>
  </si>
  <si>
    <t>1.09.615.0500.m</t>
  </si>
  <si>
    <t>1.09.615.0600.m</t>
  </si>
  <si>
    <t>1.09.615.0700.m</t>
  </si>
  <si>
    <t>1.09.615.0800.m</t>
  </si>
  <si>
    <t>1.09.615.0900.m</t>
  </si>
  <si>
    <t>1.09.615.1000.m</t>
  </si>
  <si>
    <t>1.09.615.1100.m</t>
  </si>
  <si>
    <t>1.09.615.1200.m</t>
  </si>
  <si>
    <t>1.09.615.1300.m</t>
  </si>
  <si>
    <t>1.09.615.1400.m</t>
  </si>
  <si>
    <t>1.09.615.1500.m</t>
  </si>
  <si>
    <t>1.09.615.1600.m</t>
  </si>
  <si>
    <t>1.09.615.1700.m</t>
  </si>
  <si>
    <t>B01.047.001.001</t>
  </si>
  <si>
    <t>2.10.960.1.1</t>
  </si>
  <si>
    <t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Федерации, проводимых мобильными медицинскими бригадами (мобильными комплексами)</t>
  </si>
  <si>
    <t>Прием (осмотр, консультация) фельдшером (специалистом со средним медицинским образованием), ведущим самостоятельный прием (за исключением приема в Фапе)</t>
  </si>
  <si>
    <t>Обращение по поводу заболевания к фельдшеру (специалисту со средним медицинским образованием), ведущему самостоятельный прием (за исключением приема в Фапе)</t>
  </si>
  <si>
    <t>Сцинтиграфические исследования</t>
  </si>
  <si>
    <t>Аудиометрия</t>
  </si>
  <si>
    <t>A27.30.006a</t>
  </si>
  <si>
    <t>A27.30.007a</t>
  </si>
  <si>
    <t>A27.30.008a</t>
  </si>
  <si>
    <t>A27.30.010a</t>
  </si>
  <si>
    <t>A27.30.011a</t>
  </si>
  <si>
    <t>A27.30.016a</t>
  </si>
  <si>
    <t>A27.30.017a</t>
  </si>
  <si>
    <t>A27.30.018a</t>
  </si>
  <si>
    <t>A08.30.013.001a</t>
  </si>
  <si>
    <t>A03.20.003a</t>
  </si>
  <si>
    <t>A03.28.001a</t>
  </si>
  <si>
    <t>A11.20.010.003a</t>
  </si>
  <si>
    <t>A11.21.005.001a</t>
  </si>
  <si>
    <t>A09.28.087a</t>
  </si>
  <si>
    <t>2.67.960.2</t>
  </si>
  <si>
    <t>Общий (клинический) анализ крови</t>
  </si>
  <si>
    <t>B03.016.002</t>
  </si>
  <si>
    <t>A09.05.009</t>
  </si>
  <si>
    <t>Исследование уровня C-реактивного белка в сыворотке крови</t>
  </si>
  <si>
    <t>A09.05.051.001</t>
  </si>
  <si>
    <t>Определение концентрации Д-димера в крови</t>
  </si>
  <si>
    <t>B01.047.A09.1</t>
  </si>
  <si>
    <t>B01.047.A09</t>
  </si>
  <si>
    <t>Первичная медико-санитарная  помощь 2021 год</t>
  </si>
  <si>
    <t>A08.30.013.001g</t>
  </si>
  <si>
    <t>A27.30.018g</t>
  </si>
  <si>
    <t>A27.30.017g</t>
  </si>
  <si>
    <t>Паталогоанатомические исследования с целью выявления онкологических заболеваний (справочно)</t>
  </si>
  <si>
    <t>Электрокардиография (с расшифровкой, описанием и интерпретацией электрокардиографических данных)</t>
  </si>
  <si>
    <t>A05.10.004</t>
  </si>
  <si>
    <t>Посещения и обращения</t>
  </si>
  <si>
    <t xml:space="preserve"> Лабораторно-диагностические исследования</t>
  </si>
  <si>
    <t>Ультразвуковые исследование</t>
  </si>
  <si>
    <t>Рентгенологические методы исследования</t>
  </si>
  <si>
    <t>Тариф, рублей</t>
  </si>
  <si>
    <t>B01.009.001C</t>
  </si>
  <si>
    <t>1.22.960.1C</t>
  </si>
  <si>
    <t>B04.009.002C</t>
  </si>
  <si>
    <t>B01.027.001C</t>
  </si>
  <si>
    <t>2.22.960.1C</t>
  </si>
  <si>
    <t>B03.016.003C</t>
  </si>
  <si>
    <t>B03.016.004C</t>
  </si>
  <si>
    <t>B03.005.006C</t>
  </si>
  <si>
    <t>B03.016.006C</t>
  </si>
  <si>
    <t>A09.05.051.001C</t>
  </si>
  <si>
    <t>A09.05.132C</t>
  </si>
  <si>
    <t>A09.05.154C</t>
  </si>
  <si>
    <t>A09.28.087C</t>
  </si>
  <si>
    <t>A09.05.065C</t>
  </si>
  <si>
    <t>A09.05.063C</t>
  </si>
  <si>
    <t>A09.05.117C</t>
  </si>
  <si>
    <t>A09.05.119C</t>
  </si>
  <si>
    <t>A12.06.045C</t>
  </si>
  <si>
    <t>A09.05.202C</t>
  </si>
  <si>
    <t>A09.05.298C</t>
  </si>
  <si>
    <t>A09.05.246C</t>
  </si>
  <si>
    <t>A09.05.195C</t>
  </si>
  <si>
    <t>A09.05.247C</t>
  </si>
  <si>
    <t>A04.20.002.006C</t>
  </si>
  <si>
    <t>A04.16.001C</t>
  </si>
  <si>
    <t>A04.30.010C</t>
  </si>
  <si>
    <t>A04.01.001.008C</t>
  </si>
  <si>
    <t>A04.06.002.008C</t>
  </si>
  <si>
    <t>A04.06.002.002C</t>
  </si>
  <si>
    <t>A04.21.001.001C</t>
  </si>
  <si>
    <t>A04.22.001C</t>
  </si>
  <si>
    <t>A04.08.005.008C</t>
  </si>
  <si>
    <t>A06.20.004.000C</t>
  </si>
  <si>
    <t>A06.16.007.001C</t>
  </si>
  <si>
    <t>A06.09.007.007C</t>
  </si>
  <si>
    <t>2.67.960.0C</t>
  </si>
  <si>
    <t>2.67.960.1C</t>
  </si>
  <si>
    <t>2.67.960.2C</t>
  </si>
  <si>
    <t>2.67.961.0C</t>
  </si>
  <si>
    <t>2.67.961.1C</t>
  </si>
  <si>
    <t>A03.09.001C</t>
  </si>
  <si>
    <t>A03.16.001C</t>
  </si>
  <si>
    <t>A03.18.001C</t>
  </si>
  <si>
    <t>A03.19.002C</t>
  </si>
  <si>
    <t>A03.20.001C</t>
  </si>
  <si>
    <t>A03.20.003C</t>
  </si>
  <si>
    <t>A03.28.001C</t>
  </si>
  <si>
    <t>A27.30.017C</t>
  </si>
  <si>
    <t>A27.30.008C</t>
  </si>
  <si>
    <t>A27.30.010C</t>
  </si>
  <si>
    <t>A27.30.011C</t>
  </si>
  <si>
    <t>A27.30.016C</t>
  </si>
  <si>
    <t>A08.30.013.001C</t>
  </si>
  <si>
    <t>A27.30.006C</t>
  </si>
  <si>
    <t>A27.30.007C</t>
  </si>
  <si>
    <t>A27.30.018C</t>
  </si>
  <si>
    <t>A08.30.046.001C</t>
  </si>
  <si>
    <t>A08.30.046.002C</t>
  </si>
  <si>
    <t>A08.30.046.003C</t>
  </si>
  <si>
    <t>A08.30.046.004C</t>
  </si>
  <si>
    <t>A08.30.046.005C</t>
  </si>
  <si>
    <t>A07.03.001.001C</t>
  </si>
  <si>
    <t>2.67.965.2C</t>
  </si>
  <si>
    <t>2.67.965.3C</t>
  </si>
  <si>
    <t>A08.30.013C</t>
  </si>
  <si>
    <t>А08.30.006.001C</t>
  </si>
  <si>
    <t>A11.01.016C</t>
  </si>
  <si>
    <t>A11.05.002C</t>
  </si>
  <si>
    <t>A11.06.001.001C</t>
  </si>
  <si>
    <t>A11.20.010.003C</t>
  </si>
  <si>
    <t>A11.21.005.001C</t>
  </si>
  <si>
    <t>A11.22.001.001C</t>
  </si>
  <si>
    <t>B01.003.004001C</t>
  </si>
  <si>
    <t>B01.003.004002C</t>
  </si>
  <si>
    <t>B01.003.004003C</t>
  </si>
  <si>
    <t>A06.30.002.2C</t>
  </si>
  <si>
    <t>B01.027C</t>
  </si>
  <si>
    <t>Компьютерная томография легких без контрастного усиления</t>
  </si>
  <si>
    <t>Иммуногистохимические исследования (одного маркера)</t>
  </si>
  <si>
    <t>Патолого- анатомические исследования биопсийного (операционного) материала первой категории сложности  (случай)</t>
  </si>
  <si>
    <t>Патолого- анатомические исследования биопсийного (операционного) материала второй категории сложности  (случай)</t>
  </si>
  <si>
    <t>Патолого- анатомические исследования биопсийного (операционного) материала третей категории сложности  (случай)</t>
  </si>
  <si>
    <t>Патолого- анатомические исследования биопсийного (операционного) материала четвервой категории сложности  (случай)</t>
  </si>
  <si>
    <t>Патолого- анатомические исследования биопсийного (операционного) материала пятой категории сложности  (случай)</t>
  </si>
  <si>
    <t>Статическое или динамическое сцинтиграфическое исследование одной зоны интереса</t>
  </si>
  <si>
    <t>Однофотонная эмиссионная компьютерная томография одной зоны интереса</t>
  </si>
  <si>
    <t>Коэффициент приведения среднего подушевого норматива финансирования к базовому нормативу финансирования</t>
  </si>
  <si>
    <t xml:space="preserve">Базовый норматив финансовых затрат </t>
  </si>
  <si>
    <t>Тариф</t>
  </si>
  <si>
    <t>Коэффициент определения стоимости единицы объема</t>
  </si>
  <si>
    <t>Тестирование на выявление новой коронавирусной инфекции (COVID-19)</t>
  </si>
  <si>
    <t>Мужчины / женщины</t>
  </si>
  <si>
    <t>Базовый норматив финансовых затрат</t>
  </si>
  <si>
    <t>Норматив финансовых затрат, установленный Московской областной программой обязательного медицинского страхования, рублей</t>
  </si>
  <si>
    <t>Тарифы на медицинские услуги, оказываемые центрами амбулаторной онкологической помощи, в том числе при оказании медицинской помощи лицам, застрахованным на территории других субъектов Российской Федерации</t>
  </si>
  <si>
    <t>Компьютерная томография*</t>
  </si>
  <si>
    <t>Эндоскопические исследования*</t>
  </si>
  <si>
    <t>Молекулярно-генетические исследования с целью выявления онкологических заболеваний*</t>
  </si>
  <si>
    <t>Паталогоанатомические исследования с целью выявления онкологических заболеваний*</t>
  </si>
  <si>
    <t>* базовые нормативы финасовых затрат и коэффициенты определения стоимости единицы объема соответствуют значениям, установленным в Приложении 6б к Тарфиному соглашению</t>
  </si>
  <si>
    <t>Базовый норматив финансовых затрат, рублей</t>
  </si>
  <si>
    <t>х</t>
  </si>
  <si>
    <t>Приложение 6ж</t>
  </si>
  <si>
    <t>A08.30.013а</t>
  </si>
  <si>
    <t>Посещение фельдшера по неотложной медицинской помощи в ФАПе</t>
  </si>
  <si>
    <t>2.71.960.3</t>
  </si>
  <si>
    <t>B04.014.004</t>
  </si>
  <si>
    <t>Вакцинация от коронавирусной инфекции COVID-19 (введение вакцины)</t>
  </si>
  <si>
    <t>A13.29.009.2st</t>
  </si>
  <si>
    <t>A13.29.009.2a</t>
  </si>
  <si>
    <t>A09.05.130C</t>
  </si>
  <si>
    <t>Приложение 5а</t>
  </si>
  <si>
    <t>Коэффициенты дифференциации и размер дифференцированных подушевых нормативов финансирования на прикрепившихся лиц (по всем видам и условиям оказания)</t>
  </si>
  <si>
    <t>A27.30.017F</t>
  </si>
  <si>
    <t>A27.30.018F</t>
  </si>
  <si>
    <t>A27.05.040N</t>
  </si>
  <si>
    <t>A27.30.017FC</t>
  </si>
  <si>
    <t>A27.30.018FC</t>
  </si>
  <si>
    <t>A27.05.040NC</t>
  </si>
  <si>
    <t>A08.30.036C</t>
  </si>
  <si>
    <t>A08.30.036а</t>
  </si>
  <si>
    <t/>
  </si>
  <si>
    <t>B01.047.007.1</t>
  </si>
  <si>
    <t>B01.047.007.2</t>
  </si>
  <si>
    <t>Прием (осмотр, консультация) врача приемного отделения</t>
  </si>
  <si>
    <t>Прием (осмотр, консультация) врача травмпункта первичный</t>
  </si>
  <si>
    <t>Пересмотр с описанием одной зоны интереса биопсийного материала (вне зависимости от количества готовых гистологических препаратов)</t>
  </si>
  <si>
    <t>Пересмотр с описанием одной зоны интереса биопсийного материала (вне зависимости от количества готовых гистологических препаратов)*</t>
  </si>
  <si>
    <t>Цитологическое исследование соскоба шейки матки методом жидкостной цитологии</t>
  </si>
  <si>
    <t>Цитологическое исследование материала, полученного при пункции опухоли, опухолевидного образования  (плановая диагностика)</t>
  </si>
  <si>
    <t xml:space="preserve">Срочное (в том числе интраоперационное) цитологическое исследование материала, полученного при пункцииопухоли или опухолевидного образования </t>
  </si>
  <si>
    <t>Приложение 8б</t>
  </si>
  <si>
    <t xml:space="preserve">Тарифы на оплату медицинской помощи в рамках мероприятий по углубленной диспансеризации отдельных категорий граждан, в том числе при оказании медицинской помощи лицам, застрахованным на территории других субъектов Российской Федерации </t>
  </si>
  <si>
    <t>Комплексное посещение при углубленной диспансеризации (1 этап)</t>
  </si>
  <si>
    <t>1 этап</t>
  </si>
  <si>
    <t>проведение эхокардиографии</t>
  </si>
  <si>
    <t>2 этап</t>
  </si>
  <si>
    <t>Комплексное посещение</t>
  </si>
  <si>
    <t>Медицинская услуга</t>
  </si>
  <si>
    <t>Вид</t>
  </si>
  <si>
    <t>биохимический анализ крови (включая исследования уровня холестерина, уровня липопротеинов низкой плотности, C-реактивного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</si>
  <si>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измерение насыщения крови кислородом (сатурация) в покое</t>
  </si>
  <si>
    <t>проведение спирометрии или спирографии</t>
  </si>
  <si>
    <t>общий (клинический) анализ крови развернутый</t>
  </si>
  <si>
    <t>определение концентрации Д-димера в крови у граждан</t>
  </si>
  <si>
    <t>тест с 6-минутной ходьбой</t>
  </si>
  <si>
    <t>Дуплексное сканирование вен нижних конечностей</t>
  </si>
  <si>
    <t>Единица объема</t>
  </si>
  <si>
    <t>Комплексное посещение при углубленной диспансеризации (1 этап):</t>
  </si>
  <si>
    <t>2.10.700.0</t>
  </si>
  <si>
    <t>А08.30.016.001</t>
  </si>
  <si>
    <t>A12.09.005</t>
  </si>
  <si>
    <t>A12.09.001</t>
  </si>
  <si>
    <t>В03.016.003</t>
  </si>
  <si>
    <t>В03.016.004</t>
  </si>
  <si>
    <t>А23.30.023</t>
  </si>
  <si>
    <t>А09.05.051.001</t>
  </si>
  <si>
    <t>А04.10.002</t>
  </si>
  <si>
    <t>А06.09.005</t>
  </si>
  <si>
    <t>А04.12.006.002</t>
  </si>
  <si>
    <t xml:space="preserve">Размер базового подушевого норматива финансирования медицинских организаций при оплате медицинской помощи составляет: </t>
  </si>
  <si>
    <t>Приложение 6з</t>
  </si>
  <si>
    <t>Ультразвуковое исследование сердечно-сосудистой системы</t>
  </si>
  <si>
    <t>Тарифы на медицинские услуги, оказываемые мобильным комплексом "Эндомобиль", в том числе при оказании медицинской помощи лицам, застрахованным на территории других субъектов Российской Федерации</t>
  </si>
  <si>
    <t>Проведение эхокардиографии</t>
  </si>
  <si>
    <t>Ультразвуковое исследование сердца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</si>
  <si>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</si>
  <si>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</si>
  <si>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</si>
  <si>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</si>
  <si>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</si>
  <si>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</si>
  <si>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</si>
  <si>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артерий нижних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</si>
  <si>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</si>
  <si>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</si>
  <si>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сосудов (артерий и вен) нижних конечностей</t>
  </si>
  <si>
    <t>Дуплексное сканирование коронарных сосудов</t>
  </si>
  <si>
    <t>Триплексное сканирование вен</t>
  </si>
  <si>
    <t>Исследование биологического материала на вирус гриппа</t>
  </si>
  <si>
    <t>B01.001.001E</t>
  </si>
  <si>
    <t>B01.015.001E</t>
  </si>
  <si>
    <t>B01.023.001E</t>
  </si>
  <si>
    <t>B01.029.001E</t>
  </si>
  <si>
    <t>B01.043.001E</t>
  </si>
  <si>
    <t>B01.057.001E</t>
  </si>
  <si>
    <t>B01.058.001E</t>
  </si>
  <si>
    <t>А04.10.002E</t>
  </si>
  <si>
    <t>A04.11.001.999E</t>
  </si>
  <si>
    <t>A04.12.001E</t>
  </si>
  <si>
    <t>A04.12.002E</t>
  </si>
  <si>
    <t>A04.12.002.001E</t>
  </si>
  <si>
    <t>A04.12.002.002E</t>
  </si>
  <si>
    <t>A04.12.002.003E</t>
  </si>
  <si>
    <t>A04.12.003E</t>
  </si>
  <si>
    <t>A04.12.005E</t>
  </si>
  <si>
    <t>A04.12.005.001E</t>
  </si>
  <si>
    <t>A04.12.005.002E</t>
  </si>
  <si>
    <t>A04.12.005.003E</t>
  </si>
  <si>
    <t>A04.12.006E</t>
  </si>
  <si>
    <t>A04.12.013E</t>
  </si>
  <si>
    <t>A04.12.015E</t>
  </si>
  <si>
    <t>2.67.961.2</t>
  </si>
  <si>
    <t>A26.08.0A</t>
  </si>
  <si>
    <t>A08.05.001</t>
  </si>
  <si>
    <t>Цитологическое исследование мазка костного мозга (миелограмма)</t>
  </si>
  <si>
    <t>A08.30.037</t>
  </si>
  <si>
    <t>A08.30.039.1</t>
  </si>
  <si>
    <t>A08.30.039.2</t>
  </si>
  <si>
    <t>A08.30.039.3</t>
  </si>
  <si>
    <t>A27.05.048a</t>
  </si>
  <si>
    <t>A04.11.001.999C</t>
  </si>
  <si>
    <t>A04.12.001C</t>
  </si>
  <si>
    <t>A04.12.002C</t>
  </si>
  <si>
    <t>A04.12.002.001C</t>
  </si>
  <si>
    <t>A04.12.002.002C</t>
  </si>
  <si>
    <t>A04.12.002.003C</t>
  </si>
  <si>
    <t>A04.12.003C</t>
  </si>
  <si>
    <t>A04.12.005C</t>
  </si>
  <si>
    <t>A04.12.005.001C</t>
  </si>
  <si>
    <t>A04.12.005.002C</t>
  </si>
  <si>
    <t>A04.12.005.003C</t>
  </si>
  <si>
    <t>A04.12.006C</t>
  </si>
  <si>
    <t>A04.12.013C</t>
  </si>
  <si>
    <t>A04.12.015C</t>
  </si>
  <si>
    <t>A08.30.037C</t>
  </si>
  <si>
    <t>A27.05.048C</t>
  </si>
  <si>
    <t>A08.30.039.1C</t>
  </si>
  <si>
    <t>A08.30.039.2C</t>
  </si>
  <si>
    <t>A08.30.039.3C</t>
  </si>
  <si>
    <r>
      <t>Общий (клинический) анализ крови развернутый</t>
    </r>
    <r>
      <rPr>
        <vertAlign val="superscript"/>
        <sz val="12"/>
        <rFont val="Times New Roman"/>
        <family val="1"/>
        <charset val="204"/>
      </rPr>
      <t>1</t>
    </r>
  </si>
  <si>
    <r>
      <t>Анализ крови биохимический общетерапевтический</t>
    </r>
    <r>
      <rPr>
        <vertAlign val="superscript"/>
        <sz val="12"/>
        <rFont val="Times New Roman"/>
        <family val="1"/>
        <charset val="204"/>
      </rPr>
      <t>1</t>
    </r>
  </si>
  <si>
    <r>
      <t>Коагулограмма</t>
    </r>
    <r>
      <rPr>
        <vertAlign val="superscript"/>
        <sz val="12"/>
        <rFont val="Times New Roman"/>
        <family val="1"/>
        <charset val="204"/>
      </rPr>
      <t>1</t>
    </r>
  </si>
  <si>
    <r>
      <t>Общий (клинический) анализ мочи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</si>
  <si>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концентрации Д-димера в крови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</si>
  <si>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Определение амплификации гена HER2 методом хромогенной гибридизации in situ (CISH)</t>
    </r>
    <r>
      <rPr>
        <vertAlign val="superscript"/>
        <sz val="10"/>
        <rFont val="Times New Roman"/>
        <family val="1"/>
        <charset val="204"/>
      </rPr>
      <t>1</t>
    </r>
  </si>
  <si>
    <r>
      <t>Патолого-анатомическое исследование микросателлитной нестабильности (за комплекс исследований MLH1, MSH2, MSH6, PMS2) методом ИГХ</t>
    </r>
    <r>
      <rPr>
        <vertAlign val="superscript"/>
        <sz val="10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</si>
  <si>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(22С3)</t>
    </r>
    <r>
      <rPr>
        <vertAlign val="superscript"/>
        <sz val="10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</si>
  <si>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 142)</t>
    </r>
    <r>
      <rPr>
        <vertAlign val="superscript"/>
        <sz val="10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</si>
  <si>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(SP263)</t>
    </r>
    <r>
      <rPr>
        <vertAlign val="superscript"/>
        <sz val="10"/>
        <rFont val="Times New Roman"/>
        <family val="1"/>
        <charset val="204"/>
      </rPr>
      <t>1</t>
    </r>
  </si>
  <si>
    <r>
      <t>Сцинтиграфическое исследование костной системы</t>
    </r>
    <r>
      <rPr>
        <vertAlign val="superscript"/>
        <sz val="12"/>
        <rFont val="Times New Roman"/>
        <family val="1"/>
        <charset val="204"/>
      </rPr>
      <t>1</t>
    </r>
  </si>
  <si>
    <r>
      <t>Диагностика статуса гена ALK при немелкоклеточном раке легкого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</si>
  <si>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Определение соматических мутаций в гене BRAF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</si>
  <si>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Определение соматических мутаций в гене BRCA1 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</si>
  <si>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соматических мутаций в гене BRCA2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</si>
  <si>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мутаций в 18, 19 и 21 экзонах гена EGFR</t>
    </r>
    <r>
      <rPr>
        <vertAlign val="superscript"/>
        <sz val="12"/>
        <rFont val="Times New Roman"/>
        <family val="1"/>
        <charset val="204"/>
      </rPr>
      <t>1</t>
    </r>
  </si>
  <si>
    <r>
      <t>Диагностика статуса гена Her2/neu при раке молочной железы и желудка</t>
    </r>
    <r>
      <rPr>
        <vertAlign val="superscript"/>
        <sz val="12"/>
        <rFont val="Times New Roman"/>
        <family val="1"/>
        <charset val="204"/>
      </rPr>
      <t>1</t>
    </r>
  </si>
  <si>
    <r>
      <t>Определения соматических мутаций в гене KRAS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</si>
  <si>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соматических мутаций в гене N-RAS</t>
    </r>
    <r>
      <rPr>
        <vertAlign val="superscript"/>
        <sz val="12"/>
        <rFont val="Times New Roman"/>
        <family val="1"/>
        <charset val="204"/>
      </rPr>
      <t>1</t>
    </r>
  </si>
  <si>
    <r>
      <t>Диагностика статуса гена ROS1 при немелкоклеточном раке легкого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</si>
  <si>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уровня экспресии гена РСА3</t>
    </r>
    <r>
      <rPr>
        <vertAlign val="superscript"/>
        <sz val="12"/>
        <rFont val="Times New Roman"/>
        <family val="1"/>
        <charset val="204"/>
      </rPr>
      <t>1</t>
    </r>
  </si>
  <si>
    <r>
      <t>Тест методом FISH (определение перестроек гена ALK методом FISH)</t>
    </r>
    <r>
      <rPr>
        <vertAlign val="superscript"/>
        <sz val="12"/>
        <rFont val="Times New Roman"/>
        <family val="1"/>
        <charset val="204"/>
      </rPr>
      <t>1</t>
    </r>
  </si>
  <si>
    <r>
      <t>Тест методом FISH (определение перестроек гена ROS1 методом FISH)</t>
    </r>
    <r>
      <rPr>
        <vertAlign val="superscript"/>
        <sz val="12"/>
        <rFont val="Times New Roman"/>
        <family val="1"/>
        <charset val="204"/>
      </rPr>
      <t>1</t>
    </r>
  </si>
  <si>
    <r>
      <t>Тест методом FISH (определение перестроек гена HER2 методом FISH)</t>
    </r>
    <r>
      <rPr>
        <vertAlign val="superscript"/>
        <sz val="12"/>
        <rFont val="Times New Roman"/>
        <family val="1"/>
        <charset val="204"/>
      </rPr>
      <t>1</t>
    </r>
  </si>
  <si>
    <r>
      <t>Молекулярно-генетическое исследование мутаций в генах BRCA1 и BRCA2 методом NGS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</si>
  <si>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уровня фолликулостимулирующего гормона (ФСГ) в сыворотке крови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</si>
  <si>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 уровня общего эстрадиола в крови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</si>
  <si>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Исследование уровня простатспецифического антигена общего в крови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</si>
  <si>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уровня тиреотропного гормона (ТТГ)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</si>
  <si>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свободного тироксина (СТ4)</t>
    </r>
    <r>
      <rPr>
        <vertAlign val="superscript"/>
        <sz val="12"/>
        <rFont val="Times New Roman"/>
        <family val="1"/>
        <charset val="204"/>
      </rPr>
      <t>1</t>
    </r>
  </si>
  <si>
    <r>
      <t>УЗИ молочных желез и регионарных лимфатических узлов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</si>
  <si>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УЗИ органов брюшной полости (комплексное),забрюшинного пространства</t>
    </r>
    <r>
      <rPr>
        <vertAlign val="superscript"/>
        <sz val="12"/>
        <rFont val="Times New Roman"/>
        <family val="1"/>
        <charset val="204"/>
      </rPr>
      <t>1</t>
    </r>
  </si>
  <si>
    <r>
      <t>УЗИ малого таза (комплексное, в том числе интравагинальное)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</si>
  <si>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УЗИ шейно-надключичных зон</t>
    </r>
    <r>
      <rPr>
        <vertAlign val="superscript"/>
        <sz val="12"/>
        <rFont val="Times New Roman"/>
        <family val="1"/>
        <charset val="204"/>
      </rPr>
      <t>1</t>
    </r>
  </si>
  <si>
    <r>
      <t>УЗИ лимфатических узлов шеи</t>
    </r>
    <r>
      <rPr>
        <vertAlign val="superscript"/>
        <sz val="12"/>
        <rFont val="Times New Roman"/>
        <family val="1"/>
        <charset val="204"/>
      </rPr>
      <t>1</t>
    </r>
  </si>
  <si>
    <r>
      <t>УЗИ регионарных и периферических лимфоузлов</t>
    </r>
    <r>
      <rPr>
        <vertAlign val="superscript"/>
        <sz val="12"/>
        <rFont val="Times New Roman"/>
        <family val="1"/>
        <charset val="204"/>
      </rPr>
      <t>1</t>
    </r>
  </si>
  <si>
    <r>
      <t>ТРУЗИ (Ультразвуковое исследование предстательной железы трансректальное)</t>
    </r>
    <r>
      <rPr>
        <vertAlign val="superscript"/>
        <sz val="12"/>
        <rFont val="Times New Roman"/>
        <family val="1"/>
        <charset val="204"/>
      </rPr>
      <t>1</t>
    </r>
  </si>
  <si>
    <r>
      <t>УЗИ щитовидной железы</t>
    </r>
    <r>
      <rPr>
        <vertAlign val="superscript"/>
        <sz val="12"/>
        <rFont val="Times New Roman"/>
        <family val="1"/>
        <charset val="204"/>
      </rPr>
      <t>1</t>
    </r>
  </si>
  <si>
    <r>
      <t>УЗИ шеи</t>
    </r>
    <r>
      <rPr>
        <vertAlign val="superscript"/>
        <sz val="12"/>
        <rFont val="Times New Roman"/>
        <family val="1"/>
        <charset val="204"/>
      </rPr>
      <t>1</t>
    </r>
  </si>
  <si>
    <r>
      <t>Иследование тиреоглобулина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</si>
  <si>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 кальцитонина (ТКТ)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</si>
  <si>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содержания антител к тиреопероксидазе в крови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</si>
  <si>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уровня антигена аденогенных раков - СА 125 в крови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</si>
  <si>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уровня антигена плоскоклеточного рака - SCC (при возможности)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</si>
  <si>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CYFRA 21.1.</t>
    </r>
    <r>
      <rPr>
        <vertAlign val="superscript"/>
        <sz val="12"/>
        <rFont val="Times New Roman"/>
        <family val="1"/>
        <charset val="204"/>
      </rPr>
      <t>1</t>
    </r>
  </si>
  <si>
    <r>
      <t>Исследование РЭА</t>
    </r>
    <r>
      <rPr>
        <vertAlign val="superscript"/>
        <sz val="12"/>
        <rFont val="Times New Roman"/>
        <family val="1"/>
        <charset val="204"/>
      </rPr>
      <t>1</t>
    </r>
  </si>
  <si>
    <r>
      <t>Определение уровня нейронспецифической енолазы в сыворотке крови</t>
    </r>
    <r>
      <rPr>
        <vertAlign val="superscript"/>
        <sz val="12"/>
        <rFont val="Times New Roman"/>
        <family val="1"/>
        <charset val="204"/>
      </rPr>
      <t>1</t>
    </r>
  </si>
  <si>
    <r>
      <t>Ультразвуковое исследование сердца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</si>
  <si>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Ультразвуковая допплерография артерий верхних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</si>
  <si>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Ультразвуковая допплерография сосудов (артерий и вен) верхних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</si>
  <si>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Ультразвуковая допплерография сосудов (артерий и вен) нижних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</si>
  <si>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Ультразвуковая допплерография вен нижних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</si>
  <si>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Ультразвуковая допплерография вен верхних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</si>
  <si>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аорты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</si>
  <si>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сосудов (артерий и вен) верхних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</si>
  <si>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артерий верхних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</si>
  <si>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артерий нижних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</si>
  <si>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брахиоцефальных артерий с цветным допплеровским картированием кровотока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</si>
  <si>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сосудов (артерий и вен) нижних конечностей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</si>
  <si>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Триплексное сканирование вен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</si>
  <si>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Дуплексное сканирование коронарных сосудов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</si>
  <si>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Бронхоскопия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</si>
  <si>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Эзофагогастродуоденоскопия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</si>
  <si>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Колоноскопия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</si>
  <si>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Ректороманоскопия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</si>
  <si>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Кольпоскопия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</si>
  <si>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Гистероскопия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</si>
  <si>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Цистоскопия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</si>
  <si>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Получение мазков-отпечатков с поверхности кожи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</si>
  <si>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Получение цитологического препарата костного мозга путем пункции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</si>
  <si>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Пункция лимфатического узла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</si>
  <si>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Пункция новообразования молочной железы прицельная пункционная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</si>
  <si>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Биопсия предстательной железы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</si>
  <si>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Биопсия щитовидной или паращитовидной железы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</si>
  <si>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B01.054.001</t>
  </si>
  <si>
    <t>-</t>
  </si>
  <si>
    <t>Тарифы на оплату профилактических медицинских осмотров взрослого населения 
(в соответствии с Приказом Минздрава России от 27 апреля 2021 г. № 404н)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</si>
  <si>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</si>
  <si>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"ТАЛДОМСКАЯ ЦЕНТРАЛЬНАЯ РАЙОННАЯ БОЛЬНИЦА"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</si>
  <si>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</si>
  <si>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</si>
  <si>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</si>
  <si>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</si>
  <si>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АВТОНОМНОЕ УЧРЕЖДЕНИЕ ЗДРАВООХРАНЕНИЯ МОСКОВСКОЙ ОБЛАСТИ "КЛИНСКАЯ ОБЛАСТНАЯ БОЛЬНИЦА"</t>
  </si>
  <si>
    <t>ГОСУДАРСТВЕННОЕ БЮДЖЕТНОЕ УЧРЕЖДЕНИЕ ЗДРАВООХРАНЕНИЯ МОСКОВСКОЙ ОБЛАСТИ "ДМИТРОВСКАЯ ОБЛАСТНАЯ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</si>
  <si>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</si>
  <si>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</si>
  <si>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"КАШИРСКАЯ ЦЕНТРАЛЬНАЯ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</si>
  <si>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</si>
  <si>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"ШАТУРСКАЯ ОБЛАСТНАЯ БОЛЬНИЦА"</t>
  </si>
  <si>
    <t>ГОСУДАРСТВЕННОЕ БЮДЖЕТНОЕ УЧРЕЖДЕНИЕ ЗДРАВООХРАНЕНИЯ МОСКОВСКОЙ ОБЛАСТИ "ПОДОЛЬСКАЯ ОБЛАСТНАЯ КЛИНИЧЕСКАЯ БОЛЬНИЦА"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</si>
  <si>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</si>
  <si>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</si>
  <si>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БЮДЖЕТНОЕ УЧРЕЖДЕНИЕ ЗДРАВООХРАНЕНИЯ МОСКОВСКОЙ ОБЛАСТИ "ЖУКОВСКАЯ ГОРОДСКАЯ КЛИНИЧЕСКАЯ БОЛЬНИЦА"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</si>
  <si>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</si>
  <si>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</si>
  <si>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</si>
  <si>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ЧАСТНОЕ УЧРЕЖДЕНИЕ ЗДРАВООХРАНЕНИЯ "ПОЛИКЛИНИКА "РЖД-МЕДИЦИНА" МИКРОРАЙОНА ОЖЕРЕЛЬЕ ГОРОДА КАШИРА"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</si>
  <si>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</si>
  <si>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</si>
  <si>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"НАРО-ФОМИНСКАЯ ОБЛАСТНАЯ БОЛЬНИЦА"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</si>
  <si>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</si>
  <si>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</si>
  <si>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</si>
  <si>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БЮДЖЕТНОЕ УЧРЕЖДЕНИЕ ЗДРАВООХРАНЕНИЯ МОСКОВСКОЙ ОБЛАСТИ "СОЛНЕЧНОГОРСКАЯ ОБЛАСТНАЯ БОЛЬНИЦА"</t>
  </si>
  <si>
    <t>ГОСУДАРСТВЕННОЕ БЮДЖЕТНОЕ УЧРЕЖДЕНИЕ ЗДРАВООХРАНЕНИЯ МОСКОВСКОЙ ОБЛАСТИ "ИСТРИНСКАЯ ОБЛАСТНАЯ КЛИНИЧЕСКАЯ БОЛЬНИЦА"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</si>
  <si>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</si>
  <si>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</si>
  <si>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БЮДЖЕТНОЕ УЧРЕЖДЕНИЕ ЗДРАВООХРАНЕНИЯ МОСКОВСКОЙ ОБЛАСТИ "ВИДНОВСКАЯ РАЙОННАЯ КЛИНИЧЕСКАЯ БОЛЬНИЦА"</t>
  </si>
  <si>
    <t>АКЦИОНЕРНОЕ ОБЩЕСТВО "МЕТАЛЛУРГИЧЕСКИЙ ЗАВОД "ЭЛЕКТРОСТАЛЬ"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</si>
  <si>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</si>
  <si>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</si>
  <si>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БЮДЖЕТНОЕ УЧРЕЖДЕНИЕ ЗДРАВООХРАНЕНИЯ МОСКОВСКОЙ ОБЛАСТИ "ОДИНЦОВСКАЯ ОБЛАСТНАЯ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</si>
  <si>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</si>
  <si>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БЮДЖЕТНОЕ УЧРЕЖДЕНИЕ ЗДРАВООХРАНЕНИЯ МОСКОВСКОЙ ОБЛАСТИ "РАМЕНСКАЯ ОБЛАСТНАЯ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</si>
  <si>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</si>
  <si>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</si>
  <si>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</si>
  <si>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АВТОНОМНОЕ УЧРЕЖДЕНИЕ ЗДРАВООХРАНЕНИЯ МОСКОВСКОЙ ОБЛАСТИ "ХИМКИНСКАЯ ОБЛАСТНАЯ БОЛЬНИЦА"</t>
  </si>
  <si>
    <t>АКЦИОНЕРНОЕ ОБЩЕСТВО "ЛЕТНО-ИССЛЕДОВАТЕЛЬСКИЙ ИНСТИТУТ ИМЕНИ М.М. ГРОМОВА"</t>
  </si>
  <si>
    <t>ЧАСТНОЕ УЧРЕЖДЕНИЕ ЗДРАВООХРАНЕНИЯ "ПОЛИКЛИНИКА "РЖД-МЕДИЦИНА" ГОРОДА ОРЕХОВО-ЗУЕВО"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</si>
  <si>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</si>
  <si>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</si>
  <si>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</si>
  <si>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ГОСУДАРСТВЕННОЕ БЮДЖЕТНОЕ УЧРЕЖДЕНИЕ ЗДРАВООХРАНЕНИЯ МОСКОВСКОЙ ОБЛАСТИ "СТУПИНСКАЯ ОБЛАСТНАЯ КЛИНИЧЕСКАЯ БОЛЬНИЦА"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</si>
  <si>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</si>
  <si>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</si>
  <si>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КАЗЕННОЕ УЧРЕЖДЕНИЕ "ВОЙСКОВАЯ ЧАСТЬ 52583"</t>
  </si>
  <si>
    <t>ГБУЗ МО "КРАСНОЗНАМЕНСКАЯ ГОРОДСКАЯ ПОЛИКЛИНИКА"</t>
  </si>
  <si>
    <t>ГБУЗ МО "ЛЫТКАРИНСКАЯ ГОРОДСКАЯ БОЛЬНИЦА"</t>
  </si>
  <si>
    <t>ГБУЗ МО "ПОЛИКЛИНИКА ГОРОДСКОГО ОКРУГА ВЛАСИХА"</t>
  </si>
  <si>
    <t>ГБУЗ МО "ПРОТВИНСКАЯ ГОРОДСКАЯ БОЛЬНИЦА"</t>
  </si>
  <si>
    <t>ГБУЗ МО "СЕРЕБРЯНО-ПРУДСКАЯ ЦЕНТРАЛЬНАЯ РАЙОННАЯ БОЛЬНИЦА"</t>
  </si>
  <si>
    <t>ГБУЗ МО "ЭЛЕКТРОГОРСКАЯ ГОРОДСКАЯ БОЛЬНИЦА"</t>
  </si>
  <si>
    <t>ГБУЗ МО "ВОЛОКОЛАМСКАЯ ЦЕНТРАЛЬНАЯ РАЙОННАЯ БОЛЬНИЦА"</t>
  </si>
  <si>
    <t>ГБУЗ МО "ДЗЕРЖИНСКАЯ ГОРОДСКАЯ БОЛЬНИЦА"</t>
  </si>
  <si>
    <t>ГБУЗ МО "ЛОТОШИНСКАЯ ЦЕНТРАЛЬНАЯ РАЙОННАЯ БОЛЬНИЦА"</t>
  </si>
  <si>
    <t>ГБУЗ МО "РУЗСКАЯ ОБЛАСТНАЯ БОЛЬНИЦА"</t>
  </si>
  <si>
    <t>ГБУЗ МО "ШАХОВСКАЯ ЦЕНТРАЛЬНАЯ РАЙОННАЯ БОЛЬНИЦА"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</si>
  <si>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</si>
  <si>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</si>
  <si>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</si>
  <si>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пациентов с заболеваниями центральной нервной системы, дети</t>
  </si>
  <si>
    <t>Медицинская реабилитация пациентов с заболеваниями центральной нервной системы, взрослые</t>
  </si>
  <si>
    <t>Медицинская реабилитация пациентов с заболеваниями опорно-двигательного аппарата и периферической нервной системы, дети</t>
  </si>
  <si>
    <t>Медицинская реабилитация пациентов с заболеваниями опорно-двигательного аппарата и периферической нервной системы, взрослые</t>
  </si>
  <si>
    <t>Медицинская кардиореабилитация, дети</t>
  </si>
  <si>
    <t>Медицинская кардиореабилитация, взрослые</t>
  </si>
  <si>
    <t>Медицинская реабилитация при других соматических заболеваниях, дети</t>
  </si>
  <si>
    <t>Медицинская реабилитация при других соматических заболеваниях, взрослые</t>
  </si>
  <si>
    <t>Медицинская реабилитация при заболеваниях органов зрения, дети</t>
  </si>
  <si>
    <t>Медицинская реабилитация детей, перенесших заболевания перинатального периода (ДЕТИ до 1 года)</t>
  </si>
  <si>
    <t>Медицинская реабилитация после онкоортопедических операций, дети</t>
  </si>
  <si>
    <t>Медицинская реабилитация после онкоортопедических операций, взрослые</t>
  </si>
  <si>
    <t>Медицинская реабилитация по поводу постмастэктомического синдрома в онкологии, дети</t>
  </si>
  <si>
    <t>Медицинская реабилитация по поводу постмастэктомического синдрома в онкологии, взрослые</t>
  </si>
  <si>
    <t>Медицинская реабилитация после перенесенной коронавирусной инфекции COVID-19, дети</t>
  </si>
  <si>
    <t>Медицинская реабилитация после перенесенной коронавирусной инфекции COVID-19, взрослые</t>
  </si>
  <si>
    <t>A06.30.002.4</t>
  </si>
  <si>
    <t>A06.30.002.5</t>
  </si>
  <si>
    <t>A06.30.002.6</t>
  </si>
  <si>
    <t>A06.30.002.7</t>
  </si>
  <si>
    <t>B04.029.002m</t>
  </si>
  <si>
    <t>B04.050.002m</t>
  </si>
  <si>
    <t>B04.010.002m</t>
  </si>
  <si>
    <t>B04.023.002m</t>
  </si>
  <si>
    <t>B04.053.004m</t>
  </si>
  <si>
    <t>B04.001.002m</t>
  </si>
  <si>
    <t>B04.058.003m</t>
  </si>
  <si>
    <t>B04.028.002m</t>
  </si>
  <si>
    <t>B04.064.002m</t>
  </si>
  <si>
    <t>Компьютерная томография без контрастного усиления (не включая стоимость описания и интерпретации изображений)*</t>
  </si>
  <si>
    <t>Магнитно-резонансная томография с использованием контраста "Гадоксетовая кислота" (не включая стоимость описания и интерпретации изображений)</t>
  </si>
  <si>
    <t>Магнитно-резонансная томография  без контрастного усиления (не включая стоимость описания и интерпретации изображений)*</t>
  </si>
  <si>
    <t>2.67.961.2C</t>
  </si>
  <si>
    <t>A06.30.002.4C</t>
  </si>
  <si>
    <t>A06.30.002.5C</t>
  </si>
  <si>
    <t>A06.30.002.6C</t>
  </si>
  <si>
    <t>A06.30.002.7C</t>
  </si>
  <si>
    <t>Компьютерная томография легких без контрастного усиления (не включая стоимость описания и интерпретации изображений)*</t>
  </si>
  <si>
    <r>
      <t>Компьютерная томография с контрастированием (не включая стоимость описания и интерпретации изображений)*</t>
    </r>
    <r>
      <rPr>
        <vertAlign val="superscript"/>
        <sz val="12"/>
        <rFont val="Times New Roman"/>
        <family val="1"/>
        <charset val="204"/>
      </rPr>
      <t>1</t>
    </r>
  </si>
  <si>
    <r>
      <t>Билатеральная маммография (не включая стоимость описания и интерпретации изображений)</t>
    </r>
    <r>
      <rPr>
        <vertAlign val="superscript"/>
        <sz val="12"/>
        <rFont val="Times New Roman"/>
        <family val="1"/>
        <charset val="204"/>
      </rPr>
      <t>1</t>
    </r>
  </si>
  <si>
    <r>
      <t>Магнитно-резонансная томография с контрастированием (не включая стоимость описания и интерпретации изображений)*</t>
    </r>
    <r>
      <rPr>
        <vertAlign val="superscript"/>
        <sz val="12"/>
        <rFont val="Times New Roman"/>
        <family val="1"/>
        <charset val="204"/>
      </rPr>
      <t>1</t>
    </r>
  </si>
  <si>
    <t>B05.023.002.1.1</t>
  </si>
  <si>
    <t>B05.023.002.1.2</t>
  </si>
  <si>
    <t>B05.050.004.1.1</t>
  </si>
  <si>
    <t>B05.050.004.1.2</t>
  </si>
  <si>
    <t>B05.015.002.1.1</t>
  </si>
  <si>
    <t>B05.015.002.1.2</t>
  </si>
  <si>
    <t>B05.000.001.1</t>
  </si>
  <si>
    <t>B05.000.001.2</t>
  </si>
  <si>
    <t>B05.029.001.1</t>
  </si>
  <si>
    <t>B05.028.001.1.1</t>
  </si>
  <si>
    <t>B05.023.002.1</t>
  </si>
  <si>
    <t>B05.057.011.1</t>
  </si>
  <si>
    <t>B05.027.001.1.1</t>
  </si>
  <si>
    <t>B05.027.001.1.2</t>
  </si>
  <si>
    <t>B05.027.001.2.1</t>
  </si>
  <si>
    <t>B05.027.001.2.2</t>
  </si>
  <si>
    <t>B05.014.002.1.1</t>
  </si>
  <si>
    <t>B05.014.002.1.2</t>
  </si>
  <si>
    <t>Коэффициент специфики, учитывающий наличие подразделений, расположенных в сельской местности, отдаленных территориях, п.г.т. и малых городах с численностью до 50 тысяч человек, Кдот</t>
  </si>
  <si>
    <t>Маммография (включая описание и интерпретацию снимка)</t>
  </si>
  <si>
    <t>B05.031.001.1</t>
  </si>
  <si>
    <t>Коэффициент уровня</t>
  </si>
  <si>
    <r>
      <t>Молекулярно-генетическое исследование мутаций в генах BRCA1 и BRCA2 в крови</t>
    </r>
    <r>
      <rPr>
        <vertAlign val="superscript"/>
        <sz val="10"/>
        <rFont val="Times New Roman"/>
        <family val="1"/>
        <charset val="204"/>
      </rPr>
      <t>1</t>
    </r>
  </si>
  <si>
    <t>Тарифы на медицинские услуги, оказываемые детским мобильным комплексом, в том числе при оказании медицинской помощи лицам, застрахованным на территории других субъектов Российской Федерации</t>
  </si>
  <si>
    <t>Код комплексной услуги в соответствии с номенклатурой медицинских услуг</t>
  </si>
  <si>
    <t>Код услуги, входящей в комплексной посещение в соответствии с номенклатурой медицинских услуг</t>
  </si>
  <si>
    <t xml:space="preserve">Комплексный прием (осмотр, консультация) врача - детского кардиолога </t>
  </si>
  <si>
    <t xml:space="preserve">Комплексный прием (осмотр, консультация) врача-нефролога </t>
  </si>
  <si>
    <t>Частота</t>
  </si>
  <si>
    <t>B01.004.001MK</t>
  </si>
  <si>
    <t xml:space="preserve">Комплексный прием (осмотр, консультация) врача-гастроэнтеролога </t>
  </si>
  <si>
    <t>Ультразвуковое исследование органов брюшной полости (комплексное)</t>
  </si>
  <si>
    <t>Нейросонография</t>
  </si>
  <si>
    <t xml:space="preserve">Комплексный прием (осмотр, консультация) врача-невролога </t>
  </si>
  <si>
    <t>B01.015.003MK</t>
  </si>
  <si>
    <t>Комплексный прием (осмотр, консультация) врача - детского эндокринолога</t>
  </si>
  <si>
    <t>B01.058.001МК</t>
  </si>
  <si>
    <t>Исследование уровня гликированного гемоглобина в крови</t>
  </si>
  <si>
    <t>Исследование уровня глюкозы в моче</t>
  </si>
  <si>
    <t>Исследование уровня глюкозы в крови</t>
  </si>
  <si>
    <t>Ультразвуковое исследование щитовидной железы и паращитовидных желез</t>
  </si>
  <si>
    <t>Общий (клинический) анализ мочи</t>
  </si>
  <si>
    <t>B01.015.003МК</t>
  </si>
  <si>
    <t>A05.10.005МК</t>
  </si>
  <si>
    <t>B01.023.001МК</t>
  </si>
  <si>
    <t>A04.23.001МК</t>
  </si>
  <si>
    <t>A04.22.001МК</t>
  </si>
  <si>
    <t>A09.05.023МК</t>
  </si>
  <si>
    <t>A09.05.083МК</t>
  </si>
  <si>
    <t>A09.28.011МК</t>
  </si>
  <si>
    <t>B03.016.006МК</t>
  </si>
  <si>
    <t>B01.029.001МК</t>
  </si>
  <si>
    <t xml:space="preserve">Комплексный прием (осмотр, консультация) врача-офтальмолога </t>
  </si>
  <si>
    <t>B01.028.001МК</t>
  </si>
  <si>
    <t>B03.016.002МК</t>
  </si>
  <si>
    <t xml:space="preserve">Общий (клинический) анализ крови </t>
  </si>
  <si>
    <t>Осмотр органа слуха (отоскопия)</t>
  </si>
  <si>
    <t>A02.25.001МК</t>
  </si>
  <si>
    <t xml:space="preserve">Комплексный прием (осмотр, консультация) врача-оториноларинголога </t>
  </si>
  <si>
    <t xml:space="preserve">Комплексный прием (осмотр, консультация) врача-пульмонолога </t>
  </si>
  <si>
    <t xml:space="preserve">Комплексный прием (осмотр, консультация) врача-аллерголога-иммунолога </t>
  </si>
  <si>
    <t>B01.037.001МК</t>
  </si>
  <si>
    <t>B01.002.001МК</t>
  </si>
  <si>
    <t>B01.040.001МК</t>
  </si>
  <si>
    <t xml:space="preserve">Комплексный прием (осмотр, консультация) врача-ревматолога </t>
  </si>
  <si>
    <t>A04.04.001МК</t>
  </si>
  <si>
    <t>B01.025.001МК</t>
  </si>
  <si>
    <t>Функция внешнего дыхания (ФВД)</t>
  </si>
  <si>
    <t>A12.09.001MK</t>
  </si>
  <si>
    <t>A04.11.001.999MK</t>
  </si>
  <si>
    <t>Прием (осмотр, консультация) врача-оториноларинголога</t>
  </si>
  <si>
    <t>Ультразвуковое исследование суставов</t>
  </si>
  <si>
    <t>А26.08.027</t>
  </si>
  <si>
    <t>А26.08.027.001</t>
  </si>
  <si>
    <t>А26.08.045.001</t>
  </si>
  <si>
    <t>A04.16.001MK</t>
  </si>
  <si>
    <t>Ультразвуковое исследование почек</t>
  </si>
  <si>
    <t>A04.28.002.001MK</t>
  </si>
  <si>
    <t>* в соответствии с распоряжением  МЗ Московской области от 30.12.2021 № 260-Р "Об организации оказания  медицинской помощи взрослому населени. Московской области при онкологических заболеваниях в медицинских организациях, участвующих в Московской областной программе государственных гарантий бесплатного оказания гражданам медицинской помощи"</t>
  </si>
  <si>
    <t>031801</t>
  </si>
  <si>
    <t>ГОСУДАРСТВЕННОЕ АВТОНОМНОЕ УЧРЕЖДЕНИЕ ЗДРАВООХРАНЕНИЯ МОСКОВСКОЙ ОБЛАСТИ "ВОСКРЕСЕНСКАЯ ОБЛАСТНАЯ БОЛЬНИЦА"</t>
  </si>
  <si>
    <t>ГОСУДАРСТВЕННОЕ БЮДЖЕТНОЕ УЧРЕЖДЕНИЕ ЗДРАВООХРАНЕНИЯ МОСКОВСКОЙ ОБЛАСТИ "ОРЕХОВО-ЗУЕВСКАЯ ОБЛАСТНАЯ БОЛЬНИЦА"</t>
  </si>
  <si>
    <t>A04.12.005.006</t>
  </si>
  <si>
    <t>A04.12.005.006.1</t>
  </si>
  <si>
    <t>А04.12.005.008</t>
  </si>
  <si>
    <t>Дуплексное сканирование интракраниальных отделов брахиоцефальных артерий с проведением функциональных проб*1</t>
  </si>
  <si>
    <t>Дуплексное сканирование экстракраниальных и интракраниальных отделов брахиоцефальных артерий*1</t>
  </si>
  <si>
    <t>Дуплексное сканирование интракраниальных отделов брахиоцефальных артерий*1</t>
  </si>
  <si>
    <t>Дуплексное сканирование экстракраниальных и интракраниальных отделов брахиоцефальных артерий с проведением функциональных проб*1</t>
  </si>
  <si>
    <t>A04.12.005.006C</t>
  </si>
  <si>
    <t>A04.12.005.006.1C</t>
  </si>
  <si>
    <t>А04.12.005.008C</t>
  </si>
  <si>
    <t>А04.12.005.009 C</t>
  </si>
  <si>
    <t>Эходопплеркардиография плода</t>
  </si>
  <si>
    <t>B01.015</t>
  </si>
  <si>
    <t>Исследование скорости оседания эритроцитов (СОЭ)</t>
  </si>
  <si>
    <t>Микробиологическое исследование биоматериала: выделение штамма микроорганизмов, идентификация и определение чувствительности к стандартному спектру антибактериальных препаратов</t>
  </si>
  <si>
    <t xml:space="preserve">Микробиологическое исследование кала с идентификацией микроорганизмов и их количественной характеристикой (исследование на дисбактериоз)
</t>
  </si>
  <si>
    <t>Микробиологическое исследование биоматериала: выделение штамма микроорганизмов, идентификация и определение чувствительности к расширенному спектру антибактериальных препаратов</t>
  </si>
  <si>
    <t xml:space="preserve">Микроскопическое исследование
</t>
  </si>
  <si>
    <t>Цитологическое исследование микропрепарата</t>
  </si>
  <si>
    <t>Исследование кислотно-основного состояния и газов крови</t>
  </si>
  <si>
    <t xml:space="preserve">Посев крови на стерильность с выделением штамма микроорганизмов, идентификацией и определением чувствительности к стандартному спектру антибактериальных препаратов
</t>
  </si>
  <si>
    <t xml:space="preserve">Исследование уровня гормонов, онкомаркеров, антител к аллергенам, аутоиммунных антител, инфекционных антигенов или антител к ним, и других аналитов иммунохимическим метдом (ИФА, ИХЛ, иммунохроматография) </t>
  </si>
  <si>
    <t>Определение соотношения белковых фракций методом электрофореза</t>
  </si>
  <si>
    <t>АЧТВ</t>
  </si>
  <si>
    <t>Фибриноген</t>
  </si>
  <si>
    <t>Протромбин, МНО</t>
  </si>
  <si>
    <t>Антитромбин III (АТ III, Antithrombin III)</t>
  </si>
  <si>
    <t>Исследование уровня одного фактора системы свертывания крови</t>
  </si>
  <si>
    <t>Плазминоген</t>
  </si>
  <si>
    <t>Общий (клинический) анализ крови с ретикулоцитами и с СОЭ</t>
  </si>
  <si>
    <t>Определение группы крови и резус-фактора</t>
  </si>
  <si>
    <t>Исследование антиэритроцитарных антител к антигенам групп крови</t>
  </si>
  <si>
    <t>Фенотипирование эритроцитов по клинически значимым антигенам</t>
  </si>
  <si>
    <t>Определение одного биохимического показателя в крови или  в моче с выдачей результата в количественном виде</t>
  </si>
  <si>
    <t>A09.05.083m</t>
  </si>
  <si>
    <t>A09.05.014m</t>
  </si>
  <si>
    <t>A09.05.047m</t>
  </si>
  <si>
    <t>A09.05.051.001m</t>
  </si>
  <si>
    <t>A09.05.048m</t>
  </si>
  <si>
    <t>B03.016.003m</t>
  </si>
  <si>
    <t>Комплексный прием врача - кардиолога  с проведением исследования</t>
  </si>
  <si>
    <t xml:space="preserve">Прием (осмотр, консультация) врача - кардиолога </t>
  </si>
  <si>
    <t>A04.10.002.1</t>
  </si>
  <si>
    <t>A12.05.039m</t>
  </si>
  <si>
    <t>A09.05.050m</t>
  </si>
  <si>
    <t>A12.05.121.1m</t>
  </si>
  <si>
    <t>A26.05.001m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</si>
  <si>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 ВИШНЕВСКОГО" МИНИСТЕРСТВА ОБОРОНЫ РОССИЙСКОЙ ФЕДЕРАЦИИ</t>
  </si>
  <si>
    <t>2.67.960.3</t>
  </si>
  <si>
    <t>Компьютерная томография грудной клетки без контрастного усиления (не включая стоимость описания и интерпретации изображений)*</t>
  </si>
  <si>
    <t>Исследование кала на скрытую кровь методом иммунохроматографии</t>
  </si>
  <si>
    <t>Определение ДНК и/или РНК одного микроорганизма в любом биологическом материале методом полимеразной-цепной реакции</t>
  </si>
  <si>
    <t>Исследование кала на скрытую кровь биохимическим методом</t>
  </si>
  <si>
    <t>Общий (клинический) анализ крови с СОЭ</t>
  </si>
  <si>
    <t>Общий анализ крови с полной лейкоцитарной формулой</t>
  </si>
  <si>
    <t>A06.30.002</t>
  </si>
  <si>
    <r>
      <t>Рентгенография грудной клетки в двух проекциях (включая стоимость описания и интерпретации изображений)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</si>
  <si>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Рентгеноскопию пищевода, желудка, двенадцатиперстной кишки (включая стоимость описания и интерпретации изображений)</t>
    </r>
    <r>
      <rPr>
        <vertAlign val="superscript"/>
        <sz val="12"/>
        <rFont val="Times New Roman"/>
        <family val="1"/>
        <charset val="204"/>
      </rPr>
      <t>1</t>
    </r>
  </si>
  <si>
    <t>Консультация (консилиум) врачей-онкологов и врачей-радиотерапевтов*</t>
  </si>
  <si>
    <t>B01.015.007</t>
  </si>
  <si>
    <t>Консультация (консилиум) врачей-онкологов и врачей-радиотерапевтов</t>
  </si>
  <si>
    <t>Описание и интерпретация рентгенологических изображений</t>
  </si>
  <si>
    <t xml:space="preserve"> </t>
  </si>
  <si>
    <r>
      <t>Компьютерная томография с контрастированием (не включая стоимость описания и интерпретации изображений)*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</si>
  <si>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Магнитно-резонансная томография с контрастированием (не включая стоимость описания и интерпретации изображений)*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</si>
  <si>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Ультразвуковое исследование сердца*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</si>
  <si>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Ультразвуковая допплерография артерий верхних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</si>
  <si>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Ультразвуковая допплерография сосудов (артерий и вен) верхних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</si>
  <si>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Ультразвуковая допплерография сосудов (артерий и вен) нижних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</si>
  <si>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Ультразвуковая допплерография вен нижних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</si>
  <si>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Ультразвуковая допплерография вен верхних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</si>
  <si>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аорты*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</si>
  <si>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сосудов (артерий и вен) верхних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</si>
  <si>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артерий нижних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</si>
  <si>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артерий верхних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</si>
  <si>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брахиоцефальных артерий с цветным допплеровским картированием кровотока*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</si>
  <si>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сосудов (артерий и вен) нижних конечностей*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</si>
  <si>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коронарных сосудов*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</si>
  <si>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Триплексное сканирование вен*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</si>
  <si>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интракраниальных отделов брахиоцефальных артерий*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</si>
  <si>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интракраниальных отделов брахиоцефальных артерий с проведением функциональных проб*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</si>
  <si>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экстракраниальных и интракраниальных отделов брахиоцефальных артерий*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</si>
  <si>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Дуплексное сканирование экстракраниальных и интракраниальных отделов брахиоцефальных артерий с проведением функциональных проб*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</si>
  <si>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Бронхоскопия*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</si>
  <si>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Эзофагогастродуоденоскопия*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</si>
  <si>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Колоноскопия*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</si>
  <si>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Ректороманоскопия*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</si>
  <si>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Кольпоскопия*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</si>
  <si>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Гистероскопия*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</si>
  <si>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Цистоскопия*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</si>
  <si>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Диагностика статуса гена ALK при немелкоклеточном раке легкого*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</si>
  <si>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Определение соматических мутаций в гене BRAF* 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</si>
  <si>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Определение соматических мутаций в гене BRCA1* 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</si>
  <si>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соматических мутаций в гене BRCA2*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</si>
  <si>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мутаций в 18, 19 и 21 экзонах гена EGFR*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</si>
  <si>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Диагностика статуса гена Her2/neu при раке молочной железы и желудка*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</si>
  <si>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Определения соматических мутаций в гене KRAS*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</si>
  <si>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соматических мутаций в гене N-RAS*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</si>
  <si>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Диагностика статуса гена ROS1 при немелкоклеточном раке легкого*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</si>
  <si>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уровня экспресии гена РСА3*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</si>
  <si>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Тест методом FISH (определение перестроек гена ALK методом FISH)*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</si>
  <si>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Тест методом FISH (определение перестроек гена ROS1 методом FISH)*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</si>
  <si>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Тест методом FISH (определение перестроек гена HER2 методом FISH)*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</si>
  <si>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амплификации гена HER2 методом хромогенной гибридизации in situ (CISH)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</si>
  <si>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Патолого-анатомическое исследование микросателлитной нестабильности (за комплекс исследований MLH1, MSH2, MSH6, PMS2) методом ИГХ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</si>
  <si>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(22С3)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</si>
  <si>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 142)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</si>
  <si>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(SP263)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</si>
  <si>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Молекулярно-генетическое исследование мутаций в генах BRCA1 и BRCA2 в крови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</si>
  <si>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Молекулярно-генетическое исследование мутаций в генах BRCA1 и BRCA2 методом NGS*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</si>
  <si>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Сцинтиграфическое исследование костной системы*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</si>
  <si>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Регистрация вызванных акустических ответов мозга на постоянные модулированные тоны (ASSR тест)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</si>
  <si>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Исследование коротколатентных вызванных потенциалов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</si>
  <si>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Получение мазков-отпечатков с поверхности кожи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</si>
  <si>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Получение цитологического препарата костного мозга путем пункции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</si>
  <si>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Пункция лимфатического узла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</si>
  <si>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Пункция новообразования молочной железы прицельная пункционная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</si>
  <si>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Биопсия предстательной железы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</si>
  <si>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Биопсия щитовидной или паращитовидной железы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</si>
  <si>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Внутривенная анестезия**</t>
    </r>
    <r>
      <rPr>
        <vertAlign val="superscript"/>
        <sz val="10"/>
        <color theme="1"/>
        <rFont val="Times New Roman"/>
        <family val="1"/>
        <charset val="204"/>
      </rPr>
      <t>1</t>
    </r>
  </si>
  <si>
    <t>Описание и интерпретация изображений магнитно-резонансной томографии, проведенной без использования контрастного вещества, в том числе повторное</t>
  </si>
  <si>
    <t>Описание и интерпретация изображений магнитно-резонансной томографии, проведенной с использованием контрастного вещества, в том числе повторное</t>
  </si>
  <si>
    <t>Описание и интерпретация изображений компьютерной томографии, проведенной с использованием контрастного вещества, в том числе повторное</t>
  </si>
  <si>
    <r>
      <t>Маммография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</si>
  <si>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Флюорография легких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</si>
  <si>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Молекулярно-биологическое исследование отделяемого из цервикального канала на вирус папилломы человека (Papilloma virus)*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</si>
  <si>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Консультация врача с применением телемедицинских технологий (врач - пациент)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</si>
  <si>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Дистанционное наблюдение за пациентом (врач-пациент)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</si>
  <si>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врача-офтальмолога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</si>
  <si>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врача-травматолога-ортопеда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</si>
  <si>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 - детского хирурга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</si>
  <si>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врача-невролога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</si>
  <si>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врача-детского уролога-андролога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</si>
  <si>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врача-акушера-гинеколога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</si>
  <si>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врача-детского эндокринолога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</si>
  <si>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врача-оториноларинголога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</si>
  <si>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Профилактический прием (осмотр, консультация) врача-стоматолога детского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</si>
  <si>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Описание и интерпретация изображений маммографии, в том числе повторное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</t>
    </r>
  </si>
  <si>
    <r>
      <t>Описание и интерпретация изображений флюорографии легких, в том числе повторное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</si>
  <si>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Описание и интерпретация </t>
    </r>
    <r>
      <rPr>
        <sz val="12"/>
        <rFont val="Times New Roman"/>
        <family val="1"/>
        <charset val="204"/>
      </rPr>
      <t>изображений маммографии, в том числе повторное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</si>
  <si>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Описание и интерпретация </t>
    </r>
    <r>
      <rPr>
        <sz val="11"/>
        <rFont val="Times New Roman"/>
        <family val="1"/>
        <charset val="204"/>
      </rPr>
      <t>изображений магнитно-резонансной томографии, проведенной с использованием контрастного вещества, в том числе повторное</t>
    </r>
  </si>
  <si>
    <r>
      <t xml:space="preserve">Описание и интерпретация </t>
    </r>
    <r>
      <rPr>
        <sz val="11"/>
        <rFont val="Times New Roman"/>
        <family val="1"/>
        <charset val="204"/>
      </rPr>
      <t>изображений компьютерной томографии, проведенной с использованием контрастного вещества, в том числе повторное</t>
    </r>
  </si>
  <si>
    <r>
      <t xml:space="preserve">Тестирование по выявлению новой коронавирусной инфекции COVID-19 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</si>
  <si>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Молекулярно-биологическое исследование мазков со слизистой оболочки носоглотки и/или ротоглотки на коронавирус ТОРС (SARS-cov)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</si>
  <si>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РНК коронавируса ТОРС (SARS-cov) в мазках со слизистой оболочки носоглотки и/или ротоглотки методом ПЦР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</si>
  <si>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Определение РНК коронавирусов 229Е, ОС43, NL63, HKUI (Human Coronavirus) в мазках со слизистой оболочки носоглотки и/или ротоглотки методом ПЦР</t>
    </r>
    <r>
      <rPr>
        <vertAlign val="superscript"/>
        <sz val="10"/>
        <color theme="1"/>
        <rFont val="Times New Roman"/>
        <family val="1"/>
        <charset val="204"/>
      </rPr>
      <t>1</t>
    </r>
  </si>
  <si>
    <t>А27.05.040A</t>
  </si>
  <si>
    <t>А27.05.040C</t>
  </si>
  <si>
    <t>ГОСУДАРСТВЕННОЕ БЮДЖЕТНОЕ УЧРЕЖДЕНИЕ ЗДРАВООХРАНЕНИЯ МОСКОВСКОЙ ОБЛАСТИ "КРАСНОГОРСКАЯ ГОРОДСКАЯ БОЛЬНИЦА"</t>
  </si>
  <si>
    <t>ГОСУДАРСТВЕННОЕ БЮДЖЕТНОЕ УЧРЕЖДЕНИЕ ЗДРАВООХРАНЕНИЯ МОСКОВСКОЙ ОБЛАСТИ "СЕРПУХОВСКАЯ ОБЛАСТНАЯ БОЛЬНИЦА"</t>
  </si>
  <si>
    <t>ГОСУДАРСТВЕННОЕ БЮДЖЕТНОЕ УЧРЕЖДЕНИЕ ЗДРАВООХРАНЕНИЯ МОСКОВСКОЙ ОБЛАСТИ "КОЛОМЕНСКАЯ ОБЛАСТНАЯ БОЛЬНИЦА"</t>
  </si>
  <si>
    <t>ГОСУДАРСТВЕННОЕ БЮДЖЕТНОЕ УЧРЕЖДЕНИЕ ЗДРАВООХРАНЕНИЯ МОСКОВСКОЙ ОБЛАСТИ "ЩЕЛКОВСКАЯ ГОРОДСКАЯ БОЛЬНИЦА"</t>
  </si>
  <si>
    <t xml:space="preserve">Экспресс-исследование кала на скрытую кровь иммунохроматографическим методом </t>
  </si>
  <si>
    <t xml:space="preserve">Определение содержания антител к антигенам ядра клетки и ДНК (Антитела к ядерным антигенам, антинуклеарные антитела, скрининг — ANAdetect) </t>
  </si>
  <si>
    <t xml:space="preserve">Определение содержания антител к ДНК нативной </t>
  </si>
  <si>
    <t xml:space="preserve">Определение ДНК вируса простого герпеса 1 и 2 типов (Herpes simplex virus types 1, 2) в везикулярной жидкости, соскобах с высыпаний методом ПЦР </t>
  </si>
  <si>
    <t xml:space="preserve">Определение ДНК вируса Эпштейна-Барр (Epstein-Barr virus) методом ПЦР в периферической и пуповинной крови, количественное исследование </t>
  </si>
  <si>
    <t xml:space="preserve">Определение ДНК токсоплазмы (Toxoplasma gondii) методом ПЦР в периферической и пуповинной крови </t>
  </si>
  <si>
    <t xml:space="preserve">Определение ДНК цитомегаловируса (Cytomegalovirus) методом ПЦР в периферической и пуповинной крови, качественное исследование </t>
  </si>
  <si>
    <t xml:space="preserve">Определение ДНК цитомегаловируса (Cytomegalovirus) вметодом ПЦР в периферической и пуповинной крови, количественное исследование </t>
  </si>
  <si>
    <t xml:space="preserve">Определение РНК вируса гепатита C (Hepatitis C virus) в крови методом ПЦР, качественное исследование </t>
  </si>
  <si>
    <t xml:space="preserve">Определение РНК вируса гепатита C (Hepatitis C virus) в крови методом ПЦР, количественное исследование </t>
  </si>
  <si>
    <t xml:space="preserve">Определение ДНК вируса гепатита B (Hepatitis B virus) в крови методом ПЦР, качественное исследование </t>
  </si>
  <si>
    <t xml:space="preserve">Определение ДНК вируса гепатита B (Hepatitis B virus) в крови методом ПЦР, количественное исследование </t>
  </si>
  <si>
    <t xml:space="preserve">Определение ДНК вируса герпеса 6 типа (HHV6) методом ПЦР в периферической и пуповинной крови, качественное исследование </t>
  </si>
  <si>
    <t xml:space="preserve">Определение ДНК вируса герпеса 6 типа (HHV6) методом ПЦР в периферической и пуповинной крови, количественное исследование </t>
  </si>
  <si>
    <t xml:space="preserve">Определение ДНК вируса простого герпеса 1 и 2 типов (Herpes simplex virus types 1, 2) методом ПЦР в крови, качественное исследование </t>
  </si>
  <si>
    <t xml:space="preserve">Определение ДНК простого герпеса 1 и 2 типов (Herpes simplex virus types 1, 2) методом ПЦР в крови, количественное исследование </t>
  </si>
  <si>
    <t xml:space="preserve">Определение ДНК гемофильной палочки (Haemophilus influenzae) в крови методом ПЦР, качественное исследование </t>
  </si>
  <si>
    <t xml:space="preserve">Определение ДНК микобактерий туберкулеза (Mycobacterium tuberculosis complex) в крови методом ПЦР </t>
  </si>
  <si>
    <t xml:space="preserve">Определение ДНК цитомегаловируса (Cytomegalovirus) методом ПЦР в слюне, качественное исследование </t>
  </si>
  <si>
    <t xml:space="preserve">Определение ДНК цитомегаловируса (Cytomegalovirus) методом ПЦР в слюне, количественное исследование </t>
  </si>
  <si>
    <t xml:space="preserve">Определение ДНК вирус герпеса человека 6 типа (HHV 6) в слюне, количественное исследование </t>
  </si>
  <si>
    <t xml:space="preserve">Определение РНК вируса гриппа A (Influenza virus A) в мазках со слизистой оболочки носоглотки методом ПЦР </t>
  </si>
  <si>
    <t xml:space="preserve">Определение РНК вируса гриппа B (Influenza virus B) в мазках со слизистой оболочки носоглотки методом ПЦР </t>
  </si>
  <si>
    <t xml:space="preserve">Определение ДНК аденовируса (Human Adenovirus) в мазках со слизистой оболочки носоглотки методом ПЦР </t>
  </si>
  <si>
    <t xml:space="preserve">Определение РНК метапневмовируса (Human Metapneumo virus) в мазках со слизистой оболочки носоглотки методом ПЦР </t>
  </si>
  <si>
    <t xml:space="preserve">Определение РНК риновирусов (Human Rhinovirus) в мазках со слизистой оболочки носоглотки методом ПЦР </t>
  </si>
  <si>
    <t xml:space="preserve">Определение ДНК бокавируса (Human Bocavirus) в мазках со слизистой оболочки носоглотки методом ПЦР </t>
  </si>
  <si>
    <t xml:space="preserve">Определение ДНК Mycoplasma pneumoniae в мазках со слизистой оболочки носоглотки методом ПЦР </t>
  </si>
  <si>
    <t xml:space="preserve">Определение ДНК Chlamydophila pneumoniae в мазках со слизистой оболочки носоглотки методом ПЦР </t>
  </si>
  <si>
    <t xml:space="preserve">Определение РНК вируса гриппа A (Influenza virus A) в мазках со слизистой оболочки ротоглотки методом ПЦР </t>
  </si>
  <si>
    <t xml:space="preserve">Определение РНК вируса гриппа B (Influenza virus B) в мазках со слизистой оболочки ротоглотки методом ПЦР </t>
  </si>
  <si>
    <t xml:space="preserve">Определение РНК респираторно-синцитиального вируса (Human Respiratory Syncytial virus) в мазках со слизистой оболочки ротоглотки методом ПЦР </t>
  </si>
  <si>
    <t xml:space="preserve">Определение ДНК аденовируса (Human Adenovirus) в мазках со слизистой оболочки ротоглотки методом ПЦР </t>
  </si>
  <si>
    <t xml:space="preserve">Определение РНК метапневмовируса (Human Metapneumovirus) в мазках со слизистой оболочки ротоглотки методом ПЦР </t>
  </si>
  <si>
    <t xml:space="preserve">Определение РНК вирусов парагриппа (Human Parainfluenza virus) в мазках со слизистой оболочки ротоглотки методом ПЦР </t>
  </si>
  <si>
    <t xml:space="preserve">Определение РНК риновирусов (Human Rhinovirus) в мазках со слизистой оболочки ротоглотки методом ПЦР </t>
  </si>
  <si>
    <t xml:space="preserve">Определение ДНК бокавируса (Human Bocavirus) в мазках со слизистой оболочки ротоглотки методом ПЦР </t>
  </si>
  <si>
    <t xml:space="preserve">Определение РНК коронавирусов 229E, OC43, NL63, HKUI (Human Coronavirus) в мазках со слизистой оболочки ротоглотки методом ПЦР </t>
  </si>
  <si>
    <t xml:space="preserve">Определение ДНК возбудителей коклюша (Bordetella pertussis, Bordetella parapertussis, Bordetella bronchiseprica) в мазках со слизистой оболочки ротоглотки методом ПЦР </t>
  </si>
  <si>
    <t xml:space="preserve">Определение ДНК цитомегаловируса (Cytomegalovirus) в мазках со слизистой оболочки ротоглотки методом ПЦР, качественное исследование </t>
  </si>
  <si>
    <t xml:space="preserve">Определение ДНК цитомегаловируса (Cytomegalovirus) в мазках со слизистой оболочки ротоглотки методом ПЦР, количественное исследование </t>
  </si>
  <si>
    <t xml:space="preserve">Определение ДНК вируса Эпштейна-Барр (Epstein-Barr virus) в мазках со слизистой оболочки ротоглотки методом ПЦР, качественное исследование </t>
  </si>
  <si>
    <t xml:space="preserve">Определение ДНК вируса Эпштейна-Барр (Epstein-Barr virus) в мазках со слизистой оболочки ротоглотки методом ПЦР, количественное исследование </t>
  </si>
  <si>
    <t xml:space="preserve">Молекулярно-биологическое исследование мазков со слизистой оболочки ротоглотки на вирус герпеса 6 типа (HHV6) </t>
  </si>
  <si>
    <t xml:space="preserve">Определение ДНК вируса герпеса 6 типа (HHV6) в мазках со слизистой оболочки ротоглотки методом ПЦР, качественное исследование </t>
  </si>
  <si>
    <t xml:space="preserve">Определение ДНК вируса герпеса 6 типа (HHV6) в мазках со слизистой оболочки ротоглотки методом ПЦР, количественное исследование </t>
  </si>
  <si>
    <t xml:space="preserve">Определение ДНК хламидии трахоматис (Chlamydia trachomatis) в мазках со слизистой оболочки ротоглотки методом ПЦР </t>
  </si>
  <si>
    <t xml:space="preserve">Определение ДНК гонококка (Neisseria gonorrhoeae) в мазках со слизистой оболочки ротоглотки методом ПЦР </t>
  </si>
  <si>
    <t xml:space="preserve">Определение ДНК Mycoplasma pneumoniae в бронхоальвеолярной лаважной жидкости методом ПЦР </t>
  </si>
  <si>
    <t xml:space="preserve">Определение ДНК Chlamydophila pneumoniae в бронхоальвеолярной лаважной жидкости методом ПЦР </t>
  </si>
  <si>
    <t xml:space="preserve">Определение ДНК цитомегаловируса (Cytomegalovirus) в мокроте, бронхоальвеолярной лаважной жидкости методом ПЦР </t>
  </si>
  <si>
    <t xml:space="preserve">Определение ДНК микобактерии туберкулеза (Mycobacterium tuberculosi scomplex) в плевральной жидкости методом ПЦР </t>
  </si>
  <si>
    <t xml:space="preserve">Определение ДНК Mycobacterium tuberculosis complex (микобактерий туберкулеза) в мокроте, бронхоальвеолярной лаважной жидкости или промывных водах бронхов методом ПЦР </t>
  </si>
  <si>
    <t xml:space="preserve">Определение ДНК микобактерий туберкулеза (Mycobacterium tuberculosis complex) в нативном препарате тканей толстой кишки или парафиновом блоке методом ПЦР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</si>
  <si>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 </t>
  </si>
  <si>
    <t xml:space="preserve">Определение ДНК микроорганизмов рода шигелла (Shigella spp.) в образцах фекалий методом ПЦР </t>
  </si>
  <si>
    <t xml:space="preserve">Определение ДНК микроорганизмов рода сальмонелла (Salmonella spp.) в образцах фекалий методом ПЦР </t>
  </si>
  <si>
    <t xml:space="preserve">Определение ДНК патогенных кампилобактерий (Campylobacter jejuni/ coli) в образцах фекалий методом ПЦР </t>
  </si>
  <si>
    <t xml:space="preserve">Определение ДНК хеликобактер пилори (Helicobacter pylori) в образцах фекалий методом ПЦР </t>
  </si>
  <si>
    <t xml:space="preserve">Определение РНК не полиомиелитных энтеровирусов в образцах фекалий методом ПЦР </t>
  </si>
  <si>
    <t xml:space="preserve">Определение РНК ротавирусов (Rotavirus gr.A) в образцах фекалий методом ПЦР </t>
  </si>
  <si>
    <t xml:space="preserve">Определение РНК калицивирусов (норовирусов, саповирусов) (Caliciviridae (Norovirus, Sapovirus)) в образцах фекалий методом ПЦР </t>
  </si>
  <si>
    <t xml:space="preserve">Определение РНК астровирусов (Astrovirus) в образцах фекалий методом ПЦР </t>
  </si>
  <si>
    <t xml:space="preserve">Определение ДНК аденовирусов (Adenovirus) в образцах фекалий методом ПЦР </t>
  </si>
  <si>
    <t xml:space="preserve">Определение ДНК Mycobacterium tuberculosis complex (M.tuberculosis, M.bovis, M.bovis BCG) с дифференциацией вида в нативном препарате тканей сигмовидной/прямой кишки или парафиновом блоке методом ПЦР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</si>
  <si>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(НС2)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</si>
  <si>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</si>
  <si>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</t>
  </si>
  <si>
    <t xml:space="preserve">Определение ДНК и типа вируса папилломы человека (Papilloma virus) высокого канцерогенного риска в отделяемом (соскобе) из цервикального канала методом ПЦР </t>
  </si>
  <si>
    <t xml:space="preserve">Определение ДНК вирусов папилломы человека (Papilloma virus) 16 и 18 типов в отделяемом (соскобе) из цервикального канала методом ПЦР, качественное исследование </t>
  </si>
  <si>
    <t xml:space="preserve"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 </t>
  </si>
  <si>
    <t xml:space="preserve">Определение ДНК вирусов папилломы человека (Papilloma virus) 6 и 11 типов в отделяемом (соскобе) из цервикального канала методом ПЦР </t>
  </si>
  <si>
    <t xml:space="preserve">Определение ДНК вируса простого герпеса 1 и 2 типов (Herpes simplex virus types 1, 2) в отделяемом из цервикального канала </t>
  </si>
  <si>
    <t xml:space="preserve">Определение ДНК цитомегаловируса (Cytomegalovirus) в отделяемом из цервикального канала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</si>
  <si>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из влагалища методом захвата гибридов (НС2) </t>
  </si>
  <si>
    <t xml:space="preserve">Определение ДНК вирусов папилломы человека (Papilloma virus) высокого канцерогенного риска в отделяемом из влагалища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</si>
  <si>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 </t>
  </si>
  <si>
    <t xml:space="preserve">Определение ДНК и типа вирусов папилломы человека (Papilloma virus) высокого канцерогенного риска в отделяемом из влагалища методом ПЦР </t>
  </si>
  <si>
    <t xml:space="preserve"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 </t>
  </si>
  <si>
    <t xml:space="preserve"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 </t>
  </si>
  <si>
    <t xml:space="preserve">Определение ДНК вирусов папилломы человека (Papilloma virus) 6 и 11 типов в отделяемом из влагалища методом ПЦР </t>
  </si>
  <si>
    <t xml:space="preserve">Определение ДНК вируса простого герпеса 1 и 2 типов (Herpes simplex virus types 1, 2) в отделяемом из влагалища методом ПЦР </t>
  </si>
  <si>
    <t xml:space="preserve">Определение ДНК цитомегаловируса (Cytomegalovirus) в отделяемом из влагалища методом ПЦР, качественное исследование </t>
  </si>
  <si>
    <t xml:space="preserve">Определение ДНК хламидии трахоматис (Chlamydia trachomatis) в отделяемом слизистых оболочек женских половых органов методом ПЦР </t>
  </si>
  <si>
    <t xml:space="preserve">Определение ДНК гонококка (Neiseria gonorrhoeae) в отделяемом слизистых оболочек женских половых органов методом ПЦР </t>
  </si>
  <si>
    <t xml:space="preserve">Определение ДНК трихомонас вагиналис (Trichomonas vaginalis) в отделяемом слизистых оболочек женских половых органов методом ПЦР </t>
  </si>
  <si>
    <t xml:space="preserve">Определение ДНК микоплазмы гениталиум (Mycoplasma genitalium) в отделяемом слизистых оболочек женских половых органов методом ПЦР </t>
  </si>
  <si>
    <t xml:space="preserve">Определение ДНК микоплазмы хоминис (Mycoplasma hominis) в мазках со слизистой оболочки ротоглотки методом ПЦР, качественное исследование </t>
  </si>
  <si>
    <t xml:space="preserve">Определение ДНК микоплазмы хоминис (Mycoplasma hominis) в отделяемом слизистых оболочек женских половых органов методом ПЦР, качественное исследование </t>
  </si>
  <si>
    <t xml:space="preserve">Определение ДНК уреаплазм (Ureaplasma spp.) в отделяемом слизистых оболочек женских половых органов методом ПЦР, качественное исследование </t>
  </si>
  <si>
    <t xml:space="preserve">Определение ДНК уреаплазм (Ureaplasma spp.) в отделяемом слизистых оболочек женских половых органов методом ПЦР, количественное исследование </t>
  </si>
  <si>
    <t xml:space="preserve">Определение ДНК гарднереллы вагиналис (Gadnerella vaginalis) во влагалищном отделяемом методом ПЦР </t>
  </si>
  <si>
    <t xml:space="preserve">Определение ДНК гарднереллы вагиналис (Gadnerella vaginalis) в отделяемом из уретры методом ПЦР </t>
  </si>
  <si>
    <t xml:space="preserve">Определение ДНК Gardnerella vaginalis, Atopobium vaginae, Lactobacillus spp. и общего количества бактерий во влагалищном отделяемом методом ПЦР, количественное исследование </t>
  </si>
  <si>
    <t xml:space="preserve"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</si>
  <si>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 </t>
  </si>
  <si>
    <t xml:space="preserve">Определение ДНК уреаплазм (Ureaplasma spp.) с уточнением вида в отделяемом слизистых оболочек женских половых органов методом ПЦР </t>
  </si>
  <si>
    <t xml:space="preserve">Определение ДНК аэробной (факультативно-анаэробной) микрофлоры (Enterobacteria, Staphylococcusc spp., Streptococcus spp.) методом ПЦР в отделяемом женских половых органов </t>
  </si>
  <si>
    <t xml:space="preserve">Определение ДНК анаэробной условно - патогенной микрофлоры (Sneathia spp./ Leptotrichia spp./ Fusobacterium spp.,Eubacterium spp,Megasphaera spp./ Viellonella spp./ Diialister spp., Lachnobacterium spp./ Clostridium spp., Peptostreptococcus spp.,Mobiluncus spp./ Corynebacterium spp.) в отделяемом слизистых оболочек женских половых органов методом ПЦР </t>
  </si>
  <si>
    <t xml:space="preserve">Определение ДНК Candida albicans в отделяемом слизистых оболочек женских половых органов методом ПЦР, качественное исследование 
 </t>
  </si>
  <si>
    <t xml:space="preserve">Определение ДНК хламидии трахоматис (Chlamydia trachomatis) в отделяемом из уретры методом ПЦР </t>
  </si>
  <si>
    <t xml:space="preserve">Определение ДНК вирусов папилломы человека (Papilloma virus) 6 и 11 типов в отделяемом из уретры методом ПЦР </t>
  </si>
  <si>
    <t xml:space="preserve">Определение ДНК вируса простого герпеса 1 и 2 типов (Herpes simplex virus types 1, 2) в отделяемом из уретры методом ПЦР </t>
  </si>
  <si>
    <t xml:space="preserve">Определение ДНК цитомегаловируса (Cytomegalovirus) в отделяемом из уретры методом ПЦР, качественное исследование </t>
  </si>
  <si>
    <t xml:space="preserve">Определение ДНК уреаплазм (Ureaplasma spp.) с уточнением вида в отделяемом из уретры методом ПЦР </t>
  </si>
  <si>
    <t xml:space="preserve">Определение ДНК трихомонас вагиналис (Trichomonas vaginalis) в отделяемом из уретры методом ПЦР </t>
  </si>
  <si>
    <t xml:space="preserve">Определение ДНК микоплазмы гениталиум (Mycoplasma genitahum) в отделяемом из уретры методом ПЦР </t>
  </si>
  <si>
    <t xml:space="preserve">Определение ДНК микоплазмы хоминис (Mycoplasma hominis) в отделяемом из уретры методом ПЦР, качественное исследование </t>
  </si>
  <si>
    <t xml:space="preserve">Определение ДНК уреаплазм (Ureaplasma spp.) в отделяемом из уретры методом ПЦР, качественное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</si>
  <si>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genitahum) в секрете простаты методом ПЦР </t>
  </si>
  <si>
    <t xml:space="preserve"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</si>
  <si>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 </t>
  </si>
  <si>
    <t xml:space="preserve">Определение ДНК хламидии трахоматис (Chlamydia trachomatis) в секрете простаты методом ПЦР </t>
  </si>
  <si>
    <t xml:space="preserve">Определение ДНК гонококка (Neisseria gonorrhoeae) в секрете простаты методом ПЦР </t>
  </si>
  <si>
    <t xml:space="preserve">Определение ДНК трихомонас вагиналис (Trichomonas vaginalis) в секрете простаты методом ПЦР </t>
  </si>
  <si>
    <t xml:space="preserve">Определение ДНК микоплазмы гениталиум (Mycoplasma genitalium) в секрете простаты методом ПЦР </t>
  </si>
  <si>
    <t xml:space="preserve">Определение ДНК микоплазмы человеческой (Mycoplasma hominis) в секрете предстательной железы методом ПЦР </t>
  </si>
  <si>
    <t xml:space="preserve">Определение ДНК уреаплазм (Ureaplasma spp.) в секрете простаты методом ПЦР </t>
  </si>
  <si>
    <t xml:space="preserve">Определение ДНК грибов рода кандида (Candida spp.) с уточнением вида в секрете предстательной железы методом ПЦР </t>
  </si>
  <si>
    <t xml:space="preserve">Определение ДНК уреаплазм (Ureaplasma spp.) с уточнением вида в секрете предстательной железы методом ПЦР </t>
  </si>
  <si>
    <t xml:space="preserve">Определение ДНК анаэробной условно-патогенной микрофлоры (Megasphaera spp./ Viellonella spp./ Diialister spp., Sneathia spp./ Leptotrichia spp./ Fusobacterium spp., Bacteroides spp./ Porphyromonas spp./ Prevotella spp.,Anaerococcus spp., Peptostreptococcus spp./ Parvimonas spp., Eubacterium spp., Haemophilus spp., Pseudomonas aeroginosa/ ralstonia spp./ Berkholderia spp.) в отделяемом из уретры методом ПЦР </t>
  </si>
  <si>
    <t xml:space="preserve">Определение ДНК аэробной (факультативно-анаэробной) микрофлоры (Enterobacteria, Staphylococcusc spp., Streptococcus spp.) методом ПЦР отделяемого из уретры </t>
  </si>
  <si>
    <t xml:space="preserve">Определение ДНК вируса простого герпеса 1 и 2 типов (Herpes simplex virus types 1, 2) в спинномозговой жидкости методом ПЦР </t>
  </si>
  <si>
    <t xml:space="preserve">Определение ДНК цитомегаловируса (Cytomegalovirus) в спинномозговой жидкости методом ПЦР, количественное исследование </t>
  </si>
  <si>
    <t xml:space="preserve">Определение ДНК вируса Эпштейна-Барр (virus Epstein-Barr) в спинномозговой жидкости методом ПЦР, количественное исследование </t>
  </si>
  <si>
    <t xml:space="preserve">Определение ДНК вируса герпеса 6 типа (HHV6) в спинномозговой жидкости методом ПЦР, количественное исследование </t>
  </si>
  <si>
    <t xml:space="preserve">Определение ДНК цитомегаловируса (Cytomegalovirus) в моче методом ПЦР, качественное исследование </t>
  </si>
  <si>
    <t xml:space="preserve">Определение ДНК цитомегаловируса (Cytomegalovirus) в моче методом ПЦР, количественное исследование </t>
  </si>
  <si>
    <t xml:space="preserve">Определение ДНК вируса Эпштейна-Барр (Epstein - Barr virus) методом ПЦР в моче, качественное исследование </t>
  </si>
  <si>
    <t xml:space="preserve">Определение ДНК хламидии трахоматис (Chlamydia trachomatis) в моче методом ПЦР </t>
  </si>
  <si>
    <t xml:space="preserve">Определение ДНК гонококка (Neiseria gonorrhoeae) в моче методом ПЦР </t>
  </si>
  <si>
    <t xml:space="preserve">Определение ДНК трихомонас вагиналис (Trichomonas vaginalis) в моче методом ПЦР, качественное исследование </t>
  </si>
  <si>
    <t xml:space="preserve">Определение ДНК микоплазмы гениталиум (Mycoplasma genitalium) в моче методом ПЦР </t>
  </si>
  <si>
    <t xml:space="preserve">Определение ДНК микоплазмы хоминис (Mycoplasma hominis) в моче методом ПЦР, качественное исследование </t>
  </si>
  <si>
    <t xml:space="preserve">Определение ДНК микоплазмы хоминис (Mycoplasma hominis) в моче методом ПЦР, количественное исследование </t>
  </si>
  <si>
    <t xml:space="preserve">Определение ДНК уреаплазм (Ureaplasma spp.) в моче методом ПЦР, качественное исследование </t>
  </si>
  <si>
    <t xml:space="preserve">Определение ДНК уреаплазм (Ureaplasma spp.) в моче методом ПЦР, количественное исследование </t>
  </si>
  <si>
    <t xml:space="preserve">Определение ДНК условно-патогенных генитальных микоплазм (Ureaplasma parvum, Ureaplasma urealyticum, Mycoplasma hominis) в моче методом ПЦР, количественное исследование </t>
  </si>
  <si>
    <t xml:space="preserve">Определение ДНК вируса простого герпеса 1 и 2 типов (Herpes simplex virus types 1, 2) в моче методом ПЦР </t>
  </si>
  <si>
    <t xml:space="preserve">Определение ДНК Mycobacterium tuberculosis complex (M.tuberculosis, M.bovis, M.bovis BCG) с дифференцировкой вида в моче методом ПЦР </t>
  </si>
  <si>
    <t xml:space="preserve">Определение ДНК микобактерий туберкулеза (Mycobacterium tuberculosis complex) в нативном препарате тканей почек/мочевыделительной системы или парафиновом блоке методом ПЦР </t>
  </si>
  <si>
    <t xml:space="preserve">Определение ДНК вируса Эпштейна-Барр (Epstein - Barr virus) методом ПЦР в моче, качественное исследование
 </t>
  </si>
  <si>
    <t xml:space="preserve">Определение ДНК цитомегаловируса (Cytomegalovirus) в биоптатах и пунктатах из очагов поражения органов и тканей методом ПЦР, качественное исследование </t>
  </si>
  <si>
    <t xml:space="preserve">Определение ДНК вируса Эпштейна-Барр (Epstein-Barr virus) в биоптатах и пунктатах из очагов поражения органов и тканей методом ПЦР, качественное исследование </t>
  </si>
  <si>
    <t xml:space="preserve">Определение ДНК вируса Эпштейна-Барр (Epstein-Barr virus) в биоптатах и пунктатах из очагов поражения органов и тканей методом ПЦР, количественное исследование </t>
  </si>
  <si>
    <t xml:space="preserve">Определение ДНК вируса герпеса 6 типа (HHV6) в биоптатах и пунктатах из очагов поражения органов и тканей методом ПЦР, качественное исследование </t>
  </si>
  <si>
    <t xml:space="preserve">Определение ДНК вируса герпеса 6 типа (HHV6) в биоптатах и пунктатах из очагов поражения органов и тканей методом ПЦР, количественное исследование </t>
  </si>
  <si>
    <t xml:space="preserve">Определение ДНК вируса герпеса человека 8-го типа (HHV-8) в биоптатах и пунктатах из органов и тканей  методом ПЦР </t>
  </si>
  <si>
    <t xml:space="preserve">Определение ДНК токсоплазм (Toxoplasma gondii) в биоптатах или пунктатах из очагов поражения органов и тканей методом ПЦР </t>
  </si>
  <si>
    <t xml:space="preserve">Определение антиядерных антител (ANA-screen) </t>
  </si>
  <si>
    <t xml:space="preserve">Определение полиморфизма G20210A протромбина в гене фактора II свертывания крови </t>
  </si>
  <si>
    <t xml:space="preserve">Определение полиморфизма 675 4G/5G (инсерция гуанина в позиции 675) в гене ингибитора активатора плазминогена I типа (PAI-1) </t>
  </si>
  <si>
    <t>Определение маркеров ANCA-ассоциированных васкулитов: PR3 (c-ANCA), МПО (p-ANCA) (GBM)</t>
  </si>
  <si>
    <t>Определение генотипа вируса гепатита C (Hepatitis C virus)</t>
  </si>
  <si>
    <t>Иммунохроматографическое экспресс-исследование носоглоточного мазка на вирус гриппа A</t>
  </si>
  <si>
    <t>Иммунохроматографическое экспресс-исследование носоглоточного мазка на вирус гриппа B</t>
  </si>
  <si>
    <t>Определение антигена стрептококка группы B (S. agalactiae) в отделяемом цервикального канала</t>
  </si>
  <si>
    <t>Молекулярно-биологическое исследование отделяемого в мазках со слизистой ротоглотки на грибы рода кандида (Candida spp.) с уточнением вида</t>
  </si>
  <si>
    <t>Определение полиморфизма C677T метилентетрагидрофолат-редуктазы</t>
  </si>
  <si>
    <t>Определение полиморфизмов в гене эндотелиальной NO-синтазы (e NOS3)</t>
  </si>
  <si>
    <t>Определение содержания свободных легких цепей каппа в крови</t>
  </si>
  <si>
    <t>Определение содержания легких цепей Лямбда</t>
  </si>
  <si>
    <t xml:space="preserve">Исследование уровня паратиреоидного гормона в крови </t>
  </si>
  <si>
    <t xml:space="preserve">Исследование уровня общего трийодтиронина (Т3) в крови </t>
  </si>
  <si>
    <t xml:space="preserve">Исследование уровня свободного трийодтиронина (СТ3) в крови </t>
  </si>
  <si>
    <t xml:space="preserve">Исследование уровня свободного тироксина (СТ4) сыворотки крови </t>
  </si>
  <si>
    <t xml:space="preserve">Исследование уровня тиреотропного гормона (ТТГ) в крови </t>
  </si>
  <si>
    <t xml:space="preserve">Исследование уровня соматотропного гормона в крови </t>
  </si>
  <si>
    <t xml:space="preserve">Исследование уровня адренокортикотропного гормона в крови </t>
  </si>
  <si>
    <t xml:space="preserve">Исследование уровня лютеинизирующего гормона в сыворотке крови </t>
  </si>
  <si>
    <t xml:space="preserve">Исследование уровня фолликулостимулирующего гормона в сыворотке крови </t>
  </si>
  <si>
    <t xml:space="preserve">Исследование уровня антимюллерова гормона в крови </t>
  </si>
  <si>
    <t xml:space="preserve">Определение содержания антител к рецептору тиреотропного гормона (ТТГ) в крови </t>
  </si>
  <si>
    <t xml:space="preserve">Определение антинуклеарных антител, иммуноблот (аутоантитела класса IgG к различным антигенам: SS-A 52, SS-A 60, SS-B, RNP, Sm, центромера B, Jo-1, Scl-70, рибосомальный белок) </t>
  </si>
  <si>
    <t xml:space="preserve">Определение содержания антител к тироглобулину в сыворотке крови </t>
  </si>
  <si>
    <t xml:space="preserve">Определение содержания антител к антигенам печеночной ткани в крови  (SLA/LP) </t>
  </si>
  <si>
    <t xml:space="preserve">Определение содержания антител к антигенам желудка в крови </t>
  </si>
  <si>
    <t xml:space="preserve">Определение содержания антител (класса IgM\IgG) к кардиолипину в крови </t>
  </si>
  <si>
    <t xml:space="preserve">Определение содержания антител к фосфолипидам в крови </t>
  </si>
  <si>
    <t xml:space="preserve">Определение содержания антител к антигенам митохондрий в крови (АМА-М2) </t>
  </si>
  <si>
    <t xml:space="preserve">Определение содержания антител к антигенам микросом в крови (LKM-1) </t>
  </si>
  <si>
    <t xml:space="preserve">Определение содержания антител к тиреопероксидазе в крови </t>
  </si>
  <si>
    <t xml:space="preserve">Определение содержания антител к бета-2-гликопротеину в крови </t>
  </si>
  <si>
    <t xml:space="preserve">Определение содержания антител к циклическому цитрулиновому пептиду (анти-CCP) в крови </t>
  </si>
  <si>
    <t xml:space="preserve">Определение содержания антител к глиадину в крови (IgG и IgА ) </t>
  </si>
  <si>
    <t xml:space="preserve">Определения антител класса IgG и IgА к сахаромицетам (ASCA) </t>
  </si>
  <si>
    <t xml:space="preserve">Определение содержания антител к тканевой трансглютаминазе в крови </t>
  </si>
  <si>
    <t xml:space="preserve">Определение содержания антинуклеарных антител к Sm-антигену </t>
  </si>
  <si>
    <t xml:space="preserve">Определение содержания антител к цитруллинированному виментину в крови </t>
  </si>
  <si>
    <t xml:space="preserve">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 </t>
  </si>
  <si>
    <t xml:space="preserve">Исследование уровня антигена аденогенных раков CA 72-4 в крови </t>
  </si>
  <si>
    <t xml:space="preserve">Исследование уровня антигена аденогенных раков CA 19-9 в крови </t>
  </si>
  <si>
    <t xml:space="preserve">Исследование уровня антигена аденогенных раков CA 125 в крови </t>
  </si>
  <si>
    <t xml:space="preserve">Иммунофенотипирование биологического материала для выявления маркеров гемобластозов (панель моноклональных антител) </t>
  </si>
  <si>
    <t xml:space="preserve">Определение антител класса IgG к антигенам амеб </t>
  </si>
  <si>
    <t xml:space="preserve">Определение антител к бруцеллам (Brucella spp.) в крови  (класса IgM и IgG ) </t>
  </si>
  <si>
    <t xml:space="preserve">Определение антител к бруцеллам (Brucella spp.) в реакции агглютинации Хеддльсона </t>
  </si>
  <si>
    <t xml:space="preserve">Определение антител к бруцеллам (Brucella spp) в реакции агглютинации Райта </t>
  </si>
  <si>
    <t xml:space="preserve">Определение неполных антител к бруцеллам (Brucella spp.) в реакции Кумбса </t>
  </si>
  <si>
    <t xml:space="preserve">Определение антител классов A, M, G (IgA, IgM, IgG) к хламидии пневмонии (Chlamydia pheumoniae) в крови </t>
  </si>
  <si>
    <t xml:space="preserve">Определение антител классов A, M, G (IgA, IgM, IgG) к хламидии трахоматис (Chlamydia trachomatis) в крови </t>
  </si>
  <si>
    <t xml:space="preserve">Определение антител класса G (IgG) (MOMP + pgp3) к хламидии трахоматис (Chlamydia trachomatis) в крови </t>
  </si>
  <si>
    <t xml:space="preserve">Определение антител класса G (IgG) (HSP 60) к хламидии трахоматис (Chlamydia trachomatis) в крови </t>
  </si>
  <si>
    <t xml:space="preserve">Определение антител класса G (IgG) к цитомегаловирусу (Cytomegalovirus) в крови </t>
  </si>
  <si>
    <t xml:space="preserve">Определение антител класса M (IgM) к цитомегаловирусу (Cytomegalovirus) в крови </t>
  </si>
  <si>
    <t xml:space="preserve">Определение индекса авидности антител класса G (IgG avidity) к цитомегаловирусу (Cytomegalovirus) в крови </t>
  </si>
  <si>
    <t xml:space="preserve">Определение антител класса G (IgG) к эхинококку однокамерному в крови </t>
  </si>
  <si>
    <t xml:space="preserve">Определение антител класса M (IgM) к капсидному антигену (VCA) вируса Эпштейна-Барр (Epstein-Barr virus) в крови </t>
  </si>
  <si>
    <t xml:space="preserve">Определение антител класса G (IgG) к капсидному антигену (VCA) вируса Эпштейна-Барр (Epstein-Barr virus) в крови </t>
  </si>
  <si>
    <t xml:space="preserve">Определение антител класса G (IgG) к ранним белкам (ЕА) вируса Эпштейна-Барр (Epstein-Barr virus) в крови </t>
  </si>
  <si>
    <t xml:space="preserve">Определение антител класса G (IgG) к ядерному антигену (NA) вируса Эпштейна-Барр (Epstein-Barr virus) в крови </t>
  </si>
  <si>
    <t xml:space="preserve">Определение антител классов A, M, G (IgM, IgA, IgG) к лямблиям в крови </t>
  </si>
  <si>
    <t xml:space="preserve">Определение антител к хеликобактер пилори (Helicobacter pylori) в крови </t>
  </si>
  <si>
    <t xml:space="preserve">Определение антител класса M (anti-HAV IgM) к вирусу гепатита A (Hepatitis A virus) в крови </t>
  </si>
  <si>
    <t xml:space="preserve">Определение антигена (HbeAg) вируса гепатита B (Hepatitis B virus) в крови </t>
  </si>
  <si>
    <t xml:space="preserve">Определение антигена (HbsAg) вируса гепатита B (Hepatitis B virus) в крови </t>
  </si>
  <si>
    <t xml:space="preserve">НbsAg -подтверждающий тест </t>
  </si>
  <si>
    <t xml:space="preserve">Определение антител к е-антигену (anti-HBe) вируса гепатита B (Hepatitis B virus) в крови </t>
  </si>
  <si>
    <t xml:space="preserve">Определение антител (общ) к HBs-антигену вируса гепатита В (Hepatitis B virus) в крови </t>
  </si>
  <si>
    <t xml:space="preserve">Определение антител класса M к ядерному антигену (anti-HBc IgM) вируса гепатита B (Hepatitis B virus) в крови </t>
  </si>
  <si>
    <t xml:space="preserve">Определение антител класса G к ядерному антигену (anti-HBc IgG) вируса гепатита B (Hepatitis B virus) в крови </t>
  </si>
  <si>
    <t xml:space="preserve">Определение суммарных антител классов M и G (anti-HCV IgG и anti-HCV IgM) к вирусу гепатита C (Hepatitis C virus) в крови </t>
  </si>
  <si>
    <t xml:space="preserve">Определение антител класса IgM к вирусу гепатита С </t>
  </si>
  <si>
    <t xml:space="preserve">HCV-подтверждающий тест </t>
  </si>
  <si>
    <t xml:space="preserve">Определение антител к вирусу гепатита D (Hepatitis D virus) в крови </t>
  </si>
  <si>
    <t xml:space="preserve">Определение антител класса IgG к герпесу  I типа - хроническая инфекция </t>
  </si>
  <si>
    <t xml:space="preserve">Определение антител класса IgG к герпесу  II типа - хроническая инфекция </t>
  </si>
  <si>
    <t xml:space="preserve">Определение антител класса M (IgM) к вирусу простого герпеса 1 и 2 типов (Herpes simplex virus types 1, 2) в крови </t>
  </si>
  <si>
    <t xml:space="preserve">Определение индекса авидности антител класса G (Ig G avidity) к вирусу простого герпеса (Herpes simplex virus) в крови </t>
  </si>
  <si>
    <t xml:space="preserve">Определение антител к вирусу герпеса человека 6 типа (Herpesvirus 6) в крови </t>
  </si>
  <si>
    <t xml:space="preserve">Исследование уровня антител классов M, G (IgM, IgG) к вирусу иммунодефицита человека ВИЧ-1/2 и антигена р24 (Human immunodeficiency virus HIV 1/2 + Agp24) в крови </t>
  </si>
  <si>
    <t xml:space="preserve">Определение антител к вирусу кори в крови </t>
  </si>
  <si>
    <t xml:space="preserve">Определение антител классов M, G (IgM, IgG) к микоплазме пневмонии (Mycoplasma pneumoniae) в крови </t>
  </si>
  <si>
    <t xml:space="preserve">Определение суммарных антител к микобактериям туберкулеза </t>
  </si>
  <si>
    <t xml:space="preserve">Определение антител к возбудителю описторхоза (Opisthorchis felineus) в крови </t>
  </si>
  <si>
    <t>Определение антител класса G (IqG) к коронавирусу SARS-Cov-2(2019-nC0V) в крови, количественное исследование</t>
  </si>
  <si>
    <t>Определение антител класса M (IqM) к коронавирусу SARS-Cov-2(2019-nC0V) в крови, количественное исследование</t>
  </si>
  <si>
    <t>Определение антител классов M, G (IqM, IqG) к коронавирусу SARS-Cov-2(2019-nC0V) в крови (экспресс-тест)</t>
  </si>
  <si>
    <t xml:space="preserve">Определение антител класса G (IgG) к вирусу краснухи (Rubella virus) в крови 
 </t>
  </si>
  <si>
    <t xml:space="preserve">Определение антител класса M (IgM) к вирусу краснухи (Rubella virus) в крови </t>
  </si>
  <si>
    <t xml:space="preserve">Определение индекса авидности антител класса G (IgG avidity) к вирусу краснухи (Rubella virus) в крови </t>
  </si>
  <si>
    <t xml:space="preserve">Определение антител к сальмонелле кишечной (Salmonella enterica) в крови </t>
  </si>
  <si>
    <t xml:space="preserve">Определение антител к сальмонелле паратифа A (Salmonella paratyphy A) в крови </t>
  </si>
  <si>
    <t xml:space="preserve">Определение антител к сальмонелле паратифа B (Salmonella paratyphy B) в крови </t>
  </si>
  <si>
    <t xml:space="preserve">Определение антител к сальмонелле паратифа C (Salmonella paratyphy C) в крови </t>
  </si>
  <si>
    <t xml:space="preserve">Определение антител к сальмонелле тифи (Salmonella typhi) в крови </t>
  </si>
  <si>
    <t xml:space="preserve">Определение антител в крови к возбудителям кишечного иерсиниоза серовар «О3) </t>
  </si>
  <si>
    <t xml:space="preserve">Определение антител в крови к возбудителям кишечного иерсиниоза серовар «О9) </t>
  </si>
  <si>
    <t xml:space="preserve">Определение антител в крови к возбудителям псевдотуберкулеза </t>
  </si>
  <si>
    <t xml:space="preserve">Определение антител в крови к возбудителям туляремии </t>
  </si>
  <si>
    <t xml:space="preserve">Определение антител в крови к возбудителям листериоза </t>
  </si>
  <si>
    <t xml:space="preserve">Определение антител в крови к возбудителям дизентерии ( Shigella Flexneri 1-5) </t>
  </si>
  <si>
    <t xml:space="preserve">Определение антител в крови к возбудителям дизентерии (Shigella Flexneri 6) </t>
  </si>
  <si>
    <t xml:space="preserve">Определение антител в крови к возбудителям дизентерии (Shigella sonnae) </t>
  </si>
  <si>
    <t xml:space="preserve">Определение антител к трихинеллам (Trichinella spp.) в крови </t>
  </si>
  <si>
    <t xml:space="preserve">Определение антител к токсокаре собак (Toxocara canis) в крови </t>
  </si>
  <si>
    <t xml:space="preserve">Определение антител класса G (IgG) к токсоплазме (Toxoplasma gondii) в крови </t>
  </si>
  <si>
    <t xml:space="preserve">Определение антител класса M (IgM) к токсоплазме (Toxoplasma gondii) в крови </t>
  </si>
  <si>
    <t xml:space="preserve">Определение индекса авидности антител класса G (IgG avidity) антител к токсоплазме (Toxoplasma gondii) в крови </t>
  </si>
  <si>
    <t xml:space="preserve">Определение суммарных антител к Treponema Pallidum 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</si>
  <si>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</si>
  <si>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</si>
  <si>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 xml:space="preserve">Определение антител к возбудителю паракоклюша (Bordetella parapertussis) в крови </t>
  </si>
  <si>
    <t xml:space="preserve">Определение антител к возбудителю коклюша (Bordetella pertussis) в крови </t>
  </si>
  <si>
    <t xml:space="preserve">Определение антител к риккетсиям - возбудителям сыпного тифа (Rickettsia spp.) в крови </t>
  </si>
  <si>
    <t xml:space="preserve">Определение суммарных антител к риккетсиям - возбудителям сыпного тифа (Rickettsia spp.) в крови </t>
  </si>
  <si>
    <t xml:space="preserve">Определение антител к аскаридам (Ascaris lumbricoides) </t>
  </si>
  <si>
    <t xml:space="preserve">Определение антител к тениидам (Taenia solium, Taeniarhynchus saginatus) </t>
  </si>
  <si>
    <t xml:space="preserve">Определение антител Candida в сыворотке крови </t>
  </si>
  <si>
    <t xml:space="preserve">Исследование уровня простатспецифического антигена общего в крови </t>
  </si>
  <si>
    <t xml:space="preserve">Исследование уровня простатспецифического антигена свободного в крови </t>
  </si>
  <si>
    <t xml:space="preserve">Исследование уровня ракового эмбрионального антигена в крови </t>
  </si>
  <si>
    <t xml:space="preserve">Исследование уровня антигена плоскоклеточных раков в крови </t>
  </si>
  <si>
    <t xml:space="preserve">Исследование уровня антигена фактора Виллебранда </t>
  </si>
  <si>
    <t xml:space="preserve">Исследование уровня опухолеассоциированного маркёра CA 15-3 в крови </t>
  </si>
  <si>
    <t xml:space="preserve">Исследование уровня опухолеассоциированного маркёра CA 242 в крови </t>
  </si>
  <si>
    <t xml:space="preserve">Исследования уровня N-терминального фрагмента натрийуретического пропептида мозгового (NT-proBNP) в крови </t>
  </si>
  <si>
    <t xml:space="preserve">Определение пепсиногена-1 </t>
  </si>
  <si>
    <t xml:space="preserve">Определение пепсиногена -2 </t>
  </si>
  <si>
    <t>Определение хромогранина A в крови</t>
  </si>
  <si>
    <t>Определение секреторного белка эпидидимиса человека 4 (HE4) в крови</t>
  </si>
  <si>
    <t>Исследование уровня свободного кортизола в слюне</t>
  </si>
  <si>
    <t>Определение активности панкреатической эластазы-1 в кале</t>
  </si>
  <si>
    <t>Исследование уровня кальпротектина в кале</t>
  </si>
  <si>
    <t>Исследование уровня метанефринов в моче</t>
  </si>
  <si>
    <t>Исследование уровня норметанефринов в моче</t>
  </si>
  <si>
    <t>Исследование уровня свободного кортизола в моче</t>
  </si>
  <si>
    <t>Исследование уровня C-концевых телопептидов в моче</t>
  </si>
  <si>
    <t>Определение интерлейкина 8 в сыворотке крови</t>
  </si>
  <si>
    <t>Определение интерлейкина-6 (IL-6)</t>
  </si>
  <si>
    <t>НСТ-тест</t>
  </si>
  <si>
    <t>Исследование фагоцитарной активности лейкоцитов</t>
  </si>
  <si>
    <t>Определение антигенов сальмонелл в фекалиях</t>
  </si>
  <si>
    <t>Определение антигенов кампилобактерий в фекалиях</t>
  </si>
  <si>
    <t>Определение антигена грибов рода Криптококкус (Cryptococcus spp.) в спинномозговой жидкости</t>
  </si>
  <si>
    <t>Комплекс исследований для выявления аллергена (3-5 аллергенов)</t>
  </si>
  <si>
    <t>Комплекс исследований для выявления аллергена (6-10 аллергенов)</t>
  </si>
  <si>
    <t>Комплекс исследований для выявления аллергена (более 10 аллергенов)</t>
  </si>
  <si>
    <t>Определение содержания криоглобулинов</t>
  </si>
  <si>
    <t xml:space="preserve">Исследование уровня общего иммуноглобулина E в крови </t>
  </si>
  <si>
    <t xml:space="preserve">Исследование уровня С4 фракции комплемента </t>
  </si>
  <si>
    <t xml:space="preserve">Исследование уровня церулоплазмина в крови </t>
  </si>
  <si>
    <t xml:space="preserve">Исследование уровня свободного тестостерона в крови </t>
  </si>
  <si>
    <t xml:space="preserve">Исследование уровня эритропоэтина крови </t>
  </si>
  <si>
    <t xml:space="preserve">Исследование уровня пролактина в крови </t>
  </si>
  <si>
    <t xml:space="preserve">Исследование уровня кальцитонина в крови </t>
  </si>
  <si>
    <t xml:space="preserve">Исследование уровня общего кортизола в крови </t>
  </si>
  <si>
    <t xml:space="preserve">Исследование уровня C-пептида в крови </t>
  </si>
  <si>
    <t xml:space="preserve">Исследование уровня прокальцитонина в крови </t>
  </si>
  <si>
    <t xml:space="preserve">Исследование уровня апопротеина A1 в крови </t>
  </si>
  <si>
    <t>Определение антигена Candida в сыворотке крови (единично)</t>
  </si>
  <si>
    <t xml:space="preserve">Исследование уровня иммуноглобулина A в крови </t>
  </si>
  <si>
    <t xml:space="preserve">Исследование уровня иммуноглобулина M в крови </t>
  </si>
  <si>
    <t xml:space="preserve">Исследование уровня иммуноглобулина G в крови </t>
  </si>
  <si>
    <t xml:space="preserve">Исследование уровня аллерген-специфического IgE в крови </t>
  </si>
  <si>
    <t xml:space="preserve">Исследование уровня инсулина плазмы (сыворотки) крови </t>
  </si>
  <si>
    <t xml:space="preserve">Исследование уровня гастрина сыворотки крови </t>
  </si>
  <si>
    <t xml:space="preserve">Исследование уровня альдостерона в крови </t>
  </si>
  <si>
    <t xml:space="preserve">Определение активности альфа-1-антитрипсина в крови </t>
  </si>
  <si>
    <t xml:space="preserve">Исследование уровня циркулирующих иммунных комплексов в крови </t>
  </si>
  <si>
    <t xml:space="preserve">Исследование уровня С3 фракции комплемента </t>
  </si>
  <si>
    <t xml:space="preserve">Исследование уровня общего тестостерона в крови </t>
  </si>
  <si>
    <t xml:space="preserve">Исследование уровня альфа-фетопротеина в сыворотке крови </t>
  </si>
  <si>
    <t xml:space="preserve">Исследование уровня хорионического гонадотропина в крови </t>
  </si>
  <si>
    <t xml:space="preserve">Исследование уровня тиреоглобулина в крови </t>
  </si>
  <si>
    <t xml:space="preserve">Исследование уровня 17-гидроксипрогестерона в крови </t>
  </si>
  <si>
    <t xml:space="preserve">Исследование уровня андростендиона в крови </t>
  </si>
  <si>
    <t xml:space="preserve">Исследование уровня дегидроэпиандростерона сульфата в крови </t>
  </si>
  <si>
    <t xml:space="preserve">Исследование уровня прогестерона в крови </t>
  </si>
  <si>
    <t xml:space="preserve">Исследование уровня общего эстрадиола в крови </t>
  </si>
  <si>
    <t xml:space="preserve">Исследование уровня глобулина, связывающего половые гормоны, в крови </t>
  </si>
  <si>
    <t>Исследование уровня плацентарного фактора роста в сыворотке крови беременных</t>
  </si>
  <si>
    <t xml:space="preserve">Исследование уровня тропонинов I, T в крови </t>
  </si>
  <si>
    <t xml:space="preserve">Исследование уровня ингибина B в крови </t>
  </si>
  <si>
    <t xml:space="preserve">Исследование уровня инсулиноподобного ростового фактора I в крови </t>
  </si>
  <si>
    <t xml:space="preserve">Исследование уровня молочной кислоты в крови </t>
  </si>
  <si>
    <t xml:space="preserve">Исследование уровня гомоцистеина в крови </t>
  </si>
  <si>
    <t xml:space="preserve">Исследование уровня остеокальцина в крови </t>
  </si>
  <si>
    <t xml:space="preserve">Исследование уровня цистатина С в крови </t>
  </si>
  <si>
    <t xml:space="preserve">Исследование уровня эозинофильного катионного белка в крови </t>
  </si>
  <si>
    <t xml:space="preserve">Исследование уровня 25-OH витамина Д в крови </t>
  </si>
  <si>
    <t xml:space="preserve">Исследование уровня бета-2-микроглобулина в крови </t>
  </si>
  <si>
    <t xml:space="preserve">Исследование уровня нейронспецифической енолазы в крови </t>
  </si>
  <si>
    <t xml:space="preserve">Исследование уровня растворимого фрагмента цитокератина 19 (CYFRA 21.1) в крови </t>
  </si>
  <si>
    <t xml:space="preserve">Исследование кала на скрытую кровь </t>
  </si>
  <si>
    <t xml:space="preserve">Анализ крови по оценке нарушений липидного обмена биохимический </t>
  </si>
  <si>
    <t xml:space="preserve">Исследование уровня холестерина липопротеинов высокой плотности в крови </t>
  </si>
  <si>
    <t xml:space="preserve">Исследование уровня железа сыворотки крови </t>
  </si>
  <si>
    <t xml:space="preserve">Исследование уровня растворимых фибринмономерных комплексов в крови </t>
  </si>
  <si>
    <t xml:space="preserve">Исследование уровня ферритина в крови </t>
  </si>
  <si>
    <t xml:space="preserve">Определение фолиевой кислоты (Folic Acid) </t>
  </si>
  <si>
    <t xml:space="preserve">Исследование уровня лития в крови </t>
  </si>
  <si>
    <t xml:space="preserve">Исследование уровня общего магния в сыворотке крови </t>
  </si>
  <si>
    <t xml:space="preserve">Исследование уровня ионизированного кальция в крови </t>
  </si>
  <si>
    <t xml:space="preserve">Исследование уровня пировиноградной кислоты в крови </t>
  </si>
  <si>
    <t xml:space="preserve">Исследование уровня меди в крови </t>
  </si>
  <si>
    <t>Определение белка в моче</t>
  </si>
  <si>
    <t>Определение альбумина в моче</t>
  </si>
  <si>
    <t>Определение количества белка в суточной моче</t>
  </si>
  <si>
    <t>Исследование уровня креатинина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</si>
  <si>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</si>
  <si>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</si>
  <si>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</si>
  <si>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осмотической резистентности эритроцитов</t>
  </si>
  <si>
    <t>Исследование железосвязывающей способности сыворотки</t>
  </si>
  <si>
    <t>Исследование латентной железосвязывающей способности сыворотки</t>
  </si>
  <si>
    <t>Определение антистрептолизина-О в сыворотке крови</t>
  </si>
  <si>
    <t>Определение содержания ревматоидного фактора в крови</t>
  </si>
  <si>
    <t>Определение уровня витамина В12 (цианокобаламин) в крови</t>
  </si>
  <si>
    <t>Проведение глюкозотолерантного теста</t>
  </si>
  <si>
    <t>Исследование функции нефронов по клиренсу креатинина (проба Реберга)</t>
  </si>
  <si>
    <t>Определение активности липазы в сыворотке крови</t>
  </si>
  <si>
    <t>Определение активности панкреатической амилазы в крови</t>
  </si>
  <si>
    <t xml:space="preserve">Исследование уровня фетального гемоглобина в крови </t>
  </si>
  <si>
    <t xml:space="preserve">Исследование уровня миоглобина в крови </t>
  </si>
  <si>
    <t xml:space="preserve">Исследование уровня трансферрина сыворотки крови </t>
  </si>
  <si>
    <t xml:space="preserve">Определение  растворимого рецептора трансферрина уровня трансферрина сыворотки крови </t>
  </si>
  <si>
    <t xml:space="preserve">Исследование уровня С-реактивного белка в сыворотке крови </t>
  </si>
  <si>
    <t xml:space="preserve">Исследование уровня общего белка в крови </t>
  </si>
  <si>
    <t xml:space="preserve">Исследование уровня альбумина в крови </t>
  </si>
  <si>
    <t xml:space="preserve">Исследование уровня мочевины в крови </t>
  </si>
  <si>
    <t xml:space="preserve">Исследование уровня мочевой кислоты в крови </t>
  </si>
  <si>
    <t xml:space="preserve">Исследование уровня креатинина в крови </t>
  </si>
  <si>
    <t xml:space="preserve">Исследование уровня общего билирубина в крови </t>
  </si>
  <si>
    <t xml:space="preserve">Исследование уровня билирубина связанного (конъюгированного) в крови </t>
  </si>
  <si>
    <t xml:space="preserve">Исследование уровня глюкозы в крови </t>
  </si>
  <si>
    <t xml:space="preserve">Исследование уровня триглицеридов в крови </t>
  </si>
  <si>
    <t xml:space="preserve">Исследование уровня холестерина в крови </t>
  </si>
  <si>
    <t xml:space="preserve">Исследование уровня холестерина липопротеинов низкой плотности </t>
  </si>
  <si>
    <t xml:space="preserve">Исследование уровня общего кальция в крови </t>
  </si>
  <si>
    <t xml:space="preserve">Исследование уровня неорганического фосфора в крови </t>
  </si>
  <si>
    <t xml:space="preserve">Исследование уровня лекарственных препаратов в крови </t>
  </si>
  <si>
    <t xml:space="preserve">Исследование уровня этанола, метанола в крови </t>
  </si>
  <si>
    <t xml:space="preserve">Определение активности лактатдегидрогеназы в крови </t>
  </si>
  <si>
    <t xml:space="preserve">Определение активности глюкозо-6-фосфат дегидрогеназы в гемолизате эритроцитов </t>
  </si>
  <si>
    <t xml:space="preserve">Определение активности аспартатаминотрансферазы в крови </t>
  </si>
  <si>
    <t xml:space="preserve">Определение активности аланинаминотрансферазы в крови </t>
  </si>
  <si>
    <t xml:space="preserve">Определение активности креатинкиназы в крови </t>
  </si>
  <si>
    <t xml:space="preserve">Определение активности гамма-глютамилтрансферазы в крови </t>
  </si>
  <si>
    <t xml:space="preserve">Определение активности амилазы в крови </t>
  </si>
  <si>
    <t xml:space="preserve">Определение активности щелочной фосфатазы в крови </t>
  </si>
  <si>
    <t xml:space="preserve">Исследование уровня цинка в крови </t>
  </si>
  <si>
    <t xml:space="preserve">Исследование уровня гликированного гемоглобина в крови </t>
  </si>
  <si>
    <t xml:space="preserve">Определение соотношения белковых фракций методом электрофореза </t>
  </si>
  <si>
    <t xml:space="preserve">Определение соотношения белковых фракций методом высокочувствительного капиллярного электрофореза </t>
  </si>
  <si>
    <t>Электрофорез белков мочи</t>
  </si>
  <si>
    <t xml:space="preserve">Активированное частичное тромбопластиновое время </t>
  </si>
  <si>
    <t xml:space="preserve">Исследование уровня фибриногена в крови </t>
  </si>
  <si>
    <t xml:space="preserve">Определение протромбинового (тромбопластинового) времени в крови или в плазме </t>
  </si>
  <si>
    <t xml:space="preserve">Определение активности антитромбина III в крови </t>
  </si>
  <si>
    <t xml:space="preserve">Определение концентрации Д-димера в крови </t>
  </si>
  <si>
    <t xml:space="preserve">Исследование времени свертывания нестабилизированной крови или рекальцификации плазмы неактивированное </t>
  </si>
  <si>
    <t>Определение тромбинового времени в крови</t>
  </si>
  <si>
    <t>Исследование времени кровотечения</t>
  </si>
  <si>
    <t>Исследование коагуляционного гемостаза</t>
  </si>
  <si>
    <t>Коагулограмма (ориентировочное исследование системы гемостаза)</t>
  </si>
  <si>
    <t>Определение времени свертывания плазмы, активированное каолином</t>
  </si>
  <si>
    <t>Исследование активности и свойств фактора Виллебранда в крови</t>
  </si>
  <si>
    <t>Определение активности фактора XIII в плазме крови</t>
  </si>
  <si>
    <t xml:space="preserve">Исследование уровня плазминогена в крови </t>
  </si>
  <si>
    <t xml:space="preserve">Исследование уровня ингибитора активаторов плазминогена в крови </t>
  </si>
  <si>
    <t xml:space="preserve">Определение рениновой активности плазмы крови </t>
  </si>
  <si>
    <t xml:space="preserve">Общий (клинический) анализ мочи (автоматический анализатор) </t>
  </si>
  <si>
    <t xml:space="preserve">Общий (клинический) анализ мочи (полуавтоматический анализатор) 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</si>
  <si>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</si>
  <si>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</si>
  <si>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</si>
  <si>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Обнаружение кетоновых тел в моче экспресс-методом</t>
  </si>
  <si>
    <t>Исследование уровня фосфора в моче</t>
  </si>
  <si>
    <t>Определение активности альфа-амилазы в моче</t>
  </si>
  <si>
    <t>Исследование уровня билирубина в моче</t>
  </si>
  <si>
    <t xml:space="preserve">Исследование уровня ретикулоцитов в крови </t>
  </si>
  <si>
    <t xml:space="preserve">Общий (клинический) анализ крови развернутый </t>
  </si>
  <si>
    <t>Выявление типов гемоглобина</t>
  </si>
  <si>
    <t>Исследование уровня тромбоцитов в крови</t>
  </si>
  <si>
    <t xml:space="preserve">Определение основных групп по системе AB0 </t>
  </si>
  <si>
    <t xml:space="preserve">Определение группы крови и резус-фактора с помощью гелевых карт. </t>
  </si>
  <si>
    <t xml:space="preserve">Определение содержания антител к антигенам эритроцитов в сыворотке крови </t>
  </si>
  <si>
    <t xml:space="preserve">Идентификация антиэритроцитарных антител с использованием 11-клеточной панели стандартных эритроцитов полуавтоматическим методом </t>
  </si>
  <si>
    <t xml:space="preserve">Определение содержания антител к антигенам групп крови (качественное исследование) </t>
  </si>
  <si>
    <t xml:space="preserve">Определение содержания антител к антигенам групп крови (количественное исследование) </t>
  </si>
  <si>
    <t>Определение активности фактора XI в сыворотке крови</t>
  </si>
  <si>
    <t>Определение активности фактора V в плазме крови</t>
  </si>
  <si>
    <t>Определение активности фактора VII в плазме крови</t>
  </si>
  <si>
    <t>Определение активности фактора VIII в плазме крови</t>
  </si>
  <si>
    <t>Определение активности фактора X в плазме крови</t>
  </si>
  <si>
    <t>Определение активности фактора XII в плазме крови</t>
  </si>
  <si>
    <t>Определение антиXa активности гепарина в плазме крови</t>
  </si>
  <si>
    <t>Определение активности фактора IX в сыворотке крови</t>
  </si>
  <si>
    <t>Непрямой антиглобулиновый тест (тест Кумбса)</t>
  </si>
  <si>
    <t>Прямой антиглобулиновый тест (прямая проба Кумбса)</t>
  </si>
  <si>
    <t xml:space="preserve">Определение чувствительности микроорганизмов к антимикробным химиотерапевтическим препаратам диско-диффузионным методом </t>
  </si>
  <si>
    <t xml:space="preserve">Определение чувствительности микроорганизмов к антимикробным химиотерапевтическим препаратам методом градиентной диффузии </t>
  </si>
  <si>
    <t xml:space="preserve">Определение бета-лактамаз расширенного спектра диско-диффузионным методом </t>
  </si>
  <si>
    <t xml:space="preserve">Определение карбапенемаз диско-диффузионным методом </t>
  </si>
  <si>
    <t xml:space="preserve">Определение карбапенемаз методом градиентной диффузии </t>
  </si>
  <si>
    <t xml:space="preserve">Микробиологическое (культуральное) исследование отделяемого конъюнктивы на грибы </t>
  </si>
  <si>
    <t xml:space="preserve">Молекулярно-биологическое исследование спермы на микоплазму хоминис (Mycoplasma hominis) </t>
  </si>
  <si>
    <t xml:space="preserve">Молекулярно-биологическое исследование спермы на гонококк (Neisseria gonorrhoeae) </t>
  </si>
  <si>
    <t xml:space="preserve">Молекулярно-биологическое исследование отделяемого из уретры на грибы рода кандида (Candida spp.) с уточнением вида </t>
  </si>
  <si>
    <t xml:space="preserve">Молекулярно-биологическое исследование спермы на микоплазму гениталиум (Mycoplasma genitalium) </t>
  </si>
  <si>
    <t xml:space="preserve">Молекулярно-биологическое исследование спермы на хламидии (Chlamidia trachomatis) </t>
  </si>
  <si>
    <t xml:space="preserve">Молекулярно-биологическое исследование спермы на трихомонас вагиналис (Trichomonas vaginalis) </t>
  </si>
  <si>
    <t xml:space="preserve">Молекулярно-биологическое исследование отделяемого из уретры на вирус папилломы человека (Papilloma virus) </t>
  </si>
  <si>
    <t xml:space="preserve">Микробиологическое (культуральное) исследование отделяемого из уретры на уреаплазму уреалитикум (Ureaplasma urealyticum) </t>
  </si>
  <si>
    <t xml:space="preserve">Микробиологическое (культуральное) исследование влагалищного отделяемого на трихомонас вагиналис (Trichomonas vaginalis) </t>
  </si>
  <si>
    <t xml:space="preserve">Микробиологическое (культуральное) исследование отделяемого из уретры на трихомонас вагиналис (Trichomonas vaginalis) </t>
  </si>
  <si>
    <t xml:space="preserve">Микробиологическое (культуральное) исследование отделяемого женских половых органов на гонококк (Neisseria gonorrhoeae) </t>
  </si>
  <si>
    <t xml:space="preserve">Микробиологическое (культуральное) исследование отделяемого из уретры на гонококк (Neisseria gonorrhoeae) </t>
  </si>
  <si>
    <t xml:space="preserve">Микробиологическое исследование отделяемого женских половых органов на неспорообразующие анаэробные микроорганизмы </t>
  </si>
  <si>
    <t xml:space="preserve">Микробиологическое (культуральное) исследование раневого отделяемого на неспорообразующие анаэробные микроорганизмы </t>
  </si>
  <si>
    <t xml:space="preserve">Микробиологическое (культуральное) исследование материала из десневых карманов на неспорообразующие анаэробные микроорганизмы </t>
  </si>
  <si>
    <t xml:space="preserve">Микробиологическое (культуральное) исследование абсцессов на неспорообразующие анаэробные микроорганизмы </t>
  </si>
  <si>
    <t xml:space="preserve">Микробиологическое (культуральное) исследование отделяемого слизистой полости рта на неспорообразующие анаэробные микроорганизмы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</si>
  <si>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</si>
  <si>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 </t>
  </si>
  <si>
    <t xml:space="preserve">Микробиологическое (культуральное) исследование пунктатов из околоносовых полостей на неспорообразующие анаэробные микроорганизмы </t>
  </si>
  <si>
    <t xml:space="preserve">Микробиологическое (культуральное) исследование носоглоточных смывов на мицелиальные грибы </t>
  </si>
  <si>
    <t xml:space="preserve">Бактериологическое исследование отделяемого из зева на стрептококк группы A (Streptococcus gr. A) </t>
  </si>
  <si>
    <t xml:space="preserve">Бактериологическое исследование отделяемого из зева на стрептококк группы B (Streptococcus аgаlаctiаe ) </t>
  </si>
  <si>
    <t xml:space="preserve">Определение антигена стрептококка группы A (S.pyogenes) в отделяемом верхних дыхательных путей </t>
  </si>
  <si>
    <t xml:space="preserve">Микробиологическое (культуральное) исследование плевральной жидкости на неспорообразующие анаэробные микроорганизмы </t>
  </si>
  <si>
    <t xml:space="preserve">Микробиологическое (культуральное) исследование биопротеза сердечного клапана на аэробные и факультативно-анаэробные микроорганизмы </t>
  </si>
  <si>
    <t xml:space="preserve">Микробиологическое (культуральное) исследование желчи на анаэробные микроорганизмы </t>
  </si>
  <si>
    <t xml:space="preserve">Микробиологическое (культуральное) исследование в отделяемом женских половых органов на стрептококк группы В (Streptococcus agalactiae) </t>
  </si>
  <si>
    <t xml:space="preserve">Микробиологическое (культуральное) исследование отделяемого секрета простаты на неспорообразующие анаэробные микроорганизмы </t>
  </si>
  <si>
    <t xml:space="preserve">Микробиологическое (культуральное) исследование спинномозговой жидкости на неспорообразующие анаэробные микроорганизмы </t>
  </si>
  <si>
    <t xml:space="preserve">Микробиологическое (культуральное) исследование перитонеальной жидкости на анаэробные неспорообразующие микроорганизмы </t>
  </si>
  <si>
    <t>Исследование уровня циклоспорина A</t>
  </si>
  <si>
    <t>Молекулярно-биологическое исследование влагалищного отделяемого на грибы рода кандида (Candida spp.) с уточнением вида</t>
  </si>
  <si>
    <t xml:space="preserve">Микробиологическое (культуральное) исследование крови, других биологических жидкостей на облигатные анаэробные микроорганизмы с использованием систем для гемокультур 
 </t>
  </si>
  <si>
    <t xml:space="preserve">Определение антигенов криптоспоридий (Cryptosporidium parvum) в образцах фекалий </t>
  </si>
  <si>
    <t xml:space="preserve">Определение антигенов лямблий (Giardia lamblia) в образцах фекалий </t>
  </si>
  <si>
    <t xml:space="preserve">Определение антигенов дизентерийной амебы (Entamoeba histolytica) в образцах фекалий </t>
  </si>
  <si>
    <t xml:space="preserve">Определение антигенов ротавирусов (Rotavirus gr.A) в образцах фекалий </t>
  </si>
  <si>
    <t xml:space="preserve">Определение антигенов норовирусов (Norovirus) в образцах фекалий </t>
  </si>
  <si>
    <t xml:space="preserve">Определение антигенов астровирусов (Astrovirus) в образцах фекалий </t>
  </si>
  <si>
    <t xml:space="preserve">Определение антигенов аденовирусов (Adenovirus) в образцах фекалий </t>
  </si>
  <si>
    <t xml:space="preserve">Определение токсинов возбудителя диффициального клостридиоза (Clostridium difficile) в образцах фекалий </t>
  </si>
  <si>
    <t xml:space="preserve">Микробиологическое (культуральное) исследование кала на грибы рода кандида (Candida spp.) </t>
  </si>
  <si>
    <t xml:space="preserve"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 </t>
  </si>
  <si>
    <t xml:space="preserve">Микробиологическое (культуральное) исследование фекалий/ректального мазка на возбудителя дизентерии (Shigella spp.) </t>
  </si>
  <si>
    <t xml:space="preserve">Микробиологическое (культуральное) исследование фекалий/ректального мазка на микроорганизмы рода сальмонелла (Salmonella spp.) </t>
  </si>
  <si>
    <t xml:space="preserve">Микробиологическое (культуральное) исследование фекалий/ректального мазка на иерсинии (Yersinia spp.) </t>
  </si>
  <si>
    <t xml:space="preserve">Микробиологическое (культуральное) исследование фекалий на холерные вибрионы (Vibrio cholerae) </t>
  </si>
  <si>
    <t xml:space="preserve">Микробиологическое (культуральное) исследование кала на условно-патогенные аэробные и факультативно-анаэробные микроорганизмы 
 </t>
  </si>
  <si>
    <t xml:space="preserve"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 </t>
  </si>
  <si>
    <t xml:space="preserve">Определение энтеротоксина Clostridium perfringens в образцах кала, методом ИФА </t>
  </si>
  <si>
    <t xml:space="preserve">Микробиологическое (культуральное) исследование фекалий/ректального мазка на диарогенные эшерихии (EHEC, EPEC, ETEC, EAgEC, EIEC) </t>
  </si>
  <si>
    <t xml:space="preserve"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 </t>
  </si>
  <si>
    <t xml:space="preserve">Микробиологическое (культуральное) исследование фекалий/ректального мазка на возбудитель иерсиниоза (Yersinia enterocolitica) с определением чувствительности к антибактериальным препаратам </t>
  </si>
  <si>
    <t xml:space="preserve">Исследование микробиоценоза кишечника (дисбактериоз) культуральными методами </t>
  </si>
  <si>
    <t xml:space="preserve">Микробиологическое (культуральное) исследование соскоба с кожи на грибы (дрожжевые, плесневые, дерматомицеты) </t>
  </si>
  <si>
    <t xml:space="preserve">Микробиологическое (культуральное) исследование биоптата  кожи на грибы (дрожжевые,  плесневые) </t>
  </si>
  <si>
    <t xml:space="preserve">Микробиологическое (культуральное) исследование пунктата пролежня кожи на грибы (дрожжевые,  плесневые) </t>
  </si>
  <si>
    <t xml:space="preserve">Микробиологическое (культуральное) исследование раневого отделяемого на грибы (дрожжевые, мицелиальные) </t>
  </si>
  <si>
    <t xml:space="preserve">Микробиологическое (культуральное) исследование синовиальной жидкости на грибы (дрожжевые, мицелиальные) </t>
  </si>
  <si>
    <t xml:space="preserve">Микробиологическое (культуральное) исследование соскоба полости рта на дрожжевые грибы </t>
  </si>
  <si>
    <t xml:space="preserve">Микробиологическое (культуральное) исследование носоглоточных смывов на дрожжевые грибы </t>
  </si>
  <si>
    <t xml:space="preserve">Микробиологическое (культуральное) исследование носоглоточных смывов на  грибы (дрожжевые, плесневые) </t>
  </si>
  <si>
    <t xml:space="preserve">Микробиологическое (культуральное) исследование бронхоальвеолярной лаважной жидкости на грибы (дрожжевые и мицелильные) </t>
  </si>
  <si>
    <t xml:space="preserve">Микробиологическое (культуральное) исследование биоптата на грибы (дрожжевые и мицелиальные) </t>
  </si>
  <si>
    <t xml:space="preserve">Микробиологическое (культуральное) исследование влагалищного отделяемого на дрожжевые грибы </t>
  </si>
  <si>
    <t xml:space="preserve">Микробиологическое (культуральное) исследование спинномозговой жидкости на дрожжевые грибы </t>
  </si>
  <si>
    <t xml:space="preserve">Микробиологическое (культуральное) исследование осадка мочи на дрожжевые грибы </t>
  </si>
  <si>
    <t xml:space="preserve">Микробиологическое (культуральное) исследование перитонеальной жидкости на грибы (дрожжевые и мицелиальные) </t>
  </si>
  <si>
    <t xml:space="preserve">Микробиологическое (культуральное) исследование крови на дрожжевые грибы </t>
  </si>
  <si>
    <t xml:space="preserve">Микробиологическое (культуральное) отделяемого женских половых органов на хламидии (Chlamydia trachomatis) </t>
  </si>
  <si>
    <t xml:space="preserve">Микробиологическое (культуральное) исследование отделяемого женских половых органов на уреаплазму (Ureaplasma urealyticum) </t>
  </si>
  <si>
    <t xml:space="preserve">Микробиологическое (культуральное) исследование отделяемого женских половых органов на микоплазму хоминис (Mycoplasma hominis) </t>
  </si>
  <si>
    <t xml:space="preserve">Микробиологическое (культуральное) исследование отделяемого из уретры на микоплазму хоминис (Mycoplasma hominis) </t>
  </si>
  <si>
    <t xml:space="preserve">Молекулярно-биологическое исследование мокроты (индуцированной мокроты, фаринго-трахеальных аспиратов) на Mycoplasma pneumoniae </t>
  </si>
  <si>
    <t xml:space="preserve">Молекулярно-биологическое исследование мокроты (индуцированной мокроты, фаринго-трахеальных аспиратов) на Chlamydophila pneumoniae </t>
  </si>
  <si>
    <t xml:space="preserve">Молекулярно-биологическое исследование спермы на уреаплазмы (Ureaplasma urealyticum, Ureaplasma parvum), количественное исследование </t>
  </si>
  <si>
    <t xml:space="preserve">Микробиологическое (культуральное) исследование отделяемого женских половых органов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</si>
  <si>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</si>
  <si>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из пупочной ранки на аэробные и факультативно-анаэробные микроорганизмы </t>
  </si>
  <si>
    <t xml:space="preserve">Микробиологическое (культуральное) исследование пунктата из пролежня на аэробные и факультативно-анаэробные микроорганизмы </t>
  </si>
  <si>
    <t xml:space="preserve">Микробиологическое (культуральное) исследование пунктата из ожога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</si>
  <si>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диабетических язв на анаэробные микроорганизмы </t>
  </si>
  <si>
    <t xml:space="preserve">Микробиологическое (культуральное) исследование раневого отделяемого на аэробные и факультативно-анаэробные микроорганизмы </t>
  </si>
  <si>
    <t xml:space="preserve">Микробиологическое (культуральное) исследование костной ткани на аэробные и факультативно-анаэробные микроорганизмы </t>
  </si>
  <si>
    <t xml:space="preserve">Микробиологическое (культуральное) исследование синовиальной жидкости на аэробные и факультативно-анаэробные микроорганизмы </t>
  </si>
  <si>
    <t xml:space="preserve">Микробиологическое (культуральное) исследование абсцессов на аэробные и факультативно-анаэробные микроорганизмы </t>
  </si>
  <si>
    <t xml:space="preserve">Микробиологическое (культуральное) исследование слизи и пленок с миндалин на палочку дифтерии (Corynebacterium diphtheriae) 
 </t>
  </si>
  <si>
    <t xml:space="preserve">Микробиологическое (культуральное) исследование передних отделов носа на палочку дифтерии (Corynebacterium diphtheriae) 
 </t>
  </si>
  <si>
    <t xml:space="preserve">Микробиологическое (культуральное) исследование слизи с задней стенки глотки на менингококк (Neisseria meningitidis) </t>
  </si>
  <si>
    <t xml:space="preserve">Микробиологическое (культуральное) исследование мокроты на аэробные и факультативно-анаэробные микроорганизмы </t>
  </si>
  <si>
    <t xml:space="preserve">Микробиологическое (культуральное) исследование лаважной жидкости на аэробные и факультативно-анаэробные микроорганизмы 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</si>
  <si>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
 </t>
  </si>
  <si>
    <t xml:space="preserve">Микробиологическое (культуральное) исследование слизи с задней стенки глотки на палочку коклюша (Bordetella pertussis) </t>
  </si>
  <si>
    <t xml:space="preserve">Микробиологическое (культуральное) исследование перикардиальной жидкости на аэробные и факультативно-анаэробные микроорганизмы </t>
  </si>
  <si>
    <t xml:space="preserve">Микробиологическое (культуральное) исследование желчи на аэробные и факультативно-анаэробные микроорганизмы </t>
  </si>
  <si>
    <t xml:space="preserve"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</t>
  </si>
  <si>
    <t xml:space="preserve">Микробиологическое (культуральное) исследование эякулята на аэробные и факультативно-анаэробные условно-патогенные микроорганизмы </t>
  </si>
  <si>
    <t xml:space="preserve">Микробиологическое (культуральное) исследование спинномозговой жидкости на менингококк (Neisseria meningitidis) </t>
  </si>
  <si>
    <t xml:space="preserve">Микробиологическое (культуральное) исследование спинномозговой жидкости на аэробные и факультативно-анаэробные условно-патогенные микроорганизмы </t>
  </si>
  <si>
    <t xml:space="preserve">Микробиологическое (культуральное) исследование отделяемого из ушей на аэробные и факультативно-анаэробные микроорганизмы </t>
  </si>
  <si>
    <t xml:space="preserve">Микробиологическое (культуральное) исследование отделяемого конъюнктивы на аэробные и факультативно-анаэробные условно-патогенные микроорганизмы </t>
  </si>
  <si>
    <t xml:space="preserve"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</t>
  </si>
  <si>
    <t xml:space="preserve">Микробиологическое (культуральное) исследование соскоба с язв роговицы на аэробные и факультативно-анаэробные микроорганизмы 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</si>
  <si>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</si>
  <si>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Микробиологическое (культуральное) исследование грудного молока на аэробные и факультативно-анаэробные микроорганизмы </t>
  </si>
  <si>
    <t xml:space="preserve">Определение чувствительности микроорганизмов к антимикробным химиотерапевтическим препаратам методом разведений </t>
  </si>
  <si>
    <t xml:space="preserve">Определение чувствительности микроорганизмов к антимикробным химиотерапевтическим препаратам методом пограничных концентраций </t>
  </si>
  <si>
    <t xml:space="preserve">Микробиологическое (культуральное) исследование крови, других биологических жидкостей на дрожжевые грибы с использованием систем для гемокультур 
 </t>
  </si>
  <si>
    <t xml:space="preserve">Определение чувствительности микроорганизмов к антимикробным химиотерапевтическим препаратам с использованием автоматических анализаторов </t>
  </si>
  <si>
    <t xml:space="preserve">Микробиологическое (культуральное) исследование крови на стерильность </t>
  </si>
  <si>
    <t xml:space="preserve">Микробиологическое (культуральное) исследование крови, других биологических жидкостей на стерильность с использованием систем для гемокультур 
 </t>
  </si>
  <si>
    <t>Молекулярно-биологическое исследование крови на вирус Эпштейна-Барра (Epstein - Barr virus)</t>
  </si>
  <si>
    <t>Определение серотипа возбудителя дизентерии (Shigella spp.)</t>
  </si>
  <si>
    <t>Определение серотипа возбудителя сальмонелла (Salmonella spp.)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</si>
  <si>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</si>
  <si>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Определение чувствительности микроорганизмов к бактериофагам</t>
  </si>
  <si>
    <t>Биохимическая идентификация микроорганизма до вида с использованием коммерческих тест-систем: автоматическое считывание</t>
  </si>
  <si>
    <t>Биохимическая идентификация микроорганизма до вида с использованием коммерческих тест-систем: визуальное считывание</t>
  </si>
  <si>
    <t>Изучение культуральных свойств микроорганизма, идентификация возбудителя</t>
  </si>
  <si>
    <t xml:space="preserve">Микроскопическое исследование нативного и окрашенного препарата мокроты </t>
  </si>
  <si>
    <t xml:space="preserve">Микроскопическое исследование биологических жидкостей, мазков отпечатков  из патологических очагов (нативный или окрашенный препарат) </t>
  </si>
  <si>
    <t xml:space="preserve">Микроскопическое исследование влагалищных мазков </t>
  </si>
  <si>
    <t xml:space="preserve">Микроскопическое исследование спермы </t>
  </si>
  <si>
    <t xml:space="preserve">Микроскопическое исследование осадка секрета простаты </t>
  </si>
  <si>
    <t xml:space="preserve">Микроскопическое исследование отделяемого из уретры </t>
  </si>
  <si>
    <t xml:space="preserve">Микроскопическое исследование волос на дерматомицеты </t>
  </si>
  <si>
    <t xml:space="preserve">Микроскопическое исследование соскоба с кожи на грибы (дрожжевые, плесневые, дерматомицеты) </t>
  </si>
  <si>
    <t xml:space="preserve">Микроскопическое исследование отпечатков с поверхности перианальных складок на яйца гельминтов </t>
  </si>
  <si>
    <t xml:space="preserve">Микроскопическое исследование "толстой капли" и "тонкого" мазка крови на малярийные плазмодии </t>
  </si>
  <si>
    <t xml:space="preserve">Микроскопическое исследование мазков с задней стенки глотки на менингококк (Neisseria meningitidis) </t>
  </si>
  <si>
    <t xml:space="preserve">Микроскопическое исследование мокроты на микобактерии (Mycobacterium spp.) </t>
  </si>
  <si>
    <t xml:space="preserve">Микроскопическое исследование мокроты на грибы (дрожжевые и мицелиальные) </t>
  </si>
  <si>
    <t xml:space="preserve">Микроскопическое исследование бронхоальвеолярной лаважной жидкости на грибы (дрожжевые и мицелиальные) </t>
  </si>
  <si>
    <t xml:space="preserve">Микроскопическое исследование бронхоальвеолярной лаважной жидкости на криптококк (Cryptococcus spp.) </t>
  </si>
  <si>
    <t xml:space="preserve">Микроскопическое исследование кала на яйца и личинки гельминтов </t>
  </si>
  <si>
    <t xml:space="preserve">Микроскопическое исследование кала на простейшие </t>
  </si>
  <si>
    <t xml:space="preserve">Микроскопическое исследование отделяемого женских половых органов на гонококк (Neisseria gonorrhoeae) </t>
  </si>
  <si>
    <t xml:space="preserve">Микроскопическое исследование отделяемого женских половых органов на аэробные и факультативно-анаэробные микроорганизмы </t>
  </si>
  <si>
    <t xml:space="preserve">Микроскопическое исследование влагалищного отделяемого на дрожжевые грибы </t>
  </si>
  <si>
    <t xml:space="preserve">Микроскопическое исследование отделяемого женских половых органов на трихомонады (Trichomonas vaginalis) </t>
  </si>
  <si>
    <t xml:space="preserve">Микроскопическое исследование отделяемого из уретры на гонококк (Neisseria gonorrhoeae) </t>
  </si>
  <si>
    <t xml:space="preserve">Микроскопическое исследование крови на менингококк (Neisseria meningitidis) </t>
  </si>
  <si>
    <t xml:space="preserve">Микроскопическое исследование отделяемого из ушей на грибы (дрожжевые и мицелиальные) </t>
  </si>
  <si>
    <t xml:space="preserve">Микроскопическое исследование отделяемого конъюнктивы на аэробные и факультативно-анаэробные микроорганизмы </t>
  </si>
  <si>
    <t xml:space="preserve">Микроскопическое исследование отделяемого с век (соскобы с язв) на аэробные и факультативно-анаэробные микроорганизмы </t>
  </si>
  <si>
    <t xml:space="preserve">Микроскопическое исследование соскоба с язв роговицы на аэробные и факультативно-анаэробные микроорганизмы </t>
  </si>
  <si>
    <t xml:space="preserve">Микроскопическое исследование отделяемого конъюнктивы на грибы </t>
  </si>
  <si>
    <t>Исследование мокроты на гемосидерин</t>
  </si>
  <si>
    <t>Исследование биологических объектов, обнаруженных в фекалиях, с целью определения их биологического вида</t>
  </si>
  <si>
    <t>Микроскопия крови на обнаружение LE-клеток</t>
  </si>
  <si>
    <t>Исследование физических свойств мокроты</t>
  </si>
  <si>
    <t>Копрологическое исследование</t>
  </si>
  <si>
    <t>Спермограмма</t>
  </si>
  <si>
    <t xml:space="preserve">Цитологическое исследование микропрепарата кожи </t>
  </si>
  <si>
    <t xml:space="preserve">Цитологическое исследование синовиальной жидкости </t>
  </si>
  <si>
    <t xml:space="preserve">Цитологическое исследование мазка костного мозга (миелограмма) </t>
  </si>
  <si>
    <t xml:space="preserve">Цитологическое исследование отделяемого верхних дыхательных путей и отпечатков </t>
  </si>
  <si>
    <t xml:space="preserve">Цитологическое исследование микропрепарата тканей нижних дыхательных путей </t>
  </si>
  <si>
    <t xml:space="preserve">Цитологическое исследование микропрепарата тканей трахеи и бронхов </t>
  </si>
  <si>
    <t xml:space="preserve">Цитологическое исследование микропрепарата тканей пищевода </t>
  </si>
  <si>
    <t xml:space="preserve">Цитологическое исследование микропрепарата тканей желудка </t>
  </si>
  <si>
    <t xml:space="preserve">Цитологическое исследование микропрепарата тканей тонкой кишки </t>
  </si>
  <si>
    <t xml:space="preserve">Цитологическое исследование микропрепарата тканей толстой кишки </t>
  </si>
  <si>
    <t xml:space="preserve">Цитологическое исследование микропрепарата тканей сигмовидной кишки </t>
  </si>
  <si>
    <t xml:space="preserve">Цитологическое исследование микропрепарата тканей прямой кишки </t>
  </si>
  <si>
    <t xml:space="preserve">Цитологическое исследование аспирата из полости матки </t>
  </si>
  <si>
    <t xml:space="preserve">Цитологическое исследование микропрепарата тканей влагалища </t>
  </si>
  <si>
    <t xml:space="preserve">Цитологическое исследование микропрепарата тканей молочной железы </t>
  </si>
  <si>
    <t xml:space="preserve">Цитологическое исследование микропрепарата шейки матки </t>
  </si>
  <si>
    <t xml:space="preserve">Цитологическое исследование микропрепарата цервикального канала </t>
  </si>
  <si>
    <t xml:space="preserve">Цитологическое исследование микропрепарата шейки матки методом жидкостной цитологии </t>
  </si>
  <si>
    <t xml:space="preserve">Цитологическое исследование отделяемого из соска молочной железы </t>
  </si>
  <si>
    <t xml:space="preserve">Цитологическое исследование микропрепарата тканей щитовидной железы </t>
  </si>
  <si>
    <t xml:space="preserve">Цитологическое исследование микропрепарата тканей паращитовидной железы </t>
  </si>
  <si>
    <t xml:space="preserve">Цитологическое исследование микропрепарата тонкоигольной аспирационной биопсии </t>
  </si>
  <si>
    <t xml:space="preserve">Цитологическое исследование соскобов эрозий, язв, ран, свищей </t>
  </si>
  <si>
    <t>Исследование мочи для выявления клеток опухоли</t>
  </si>
  <si>
    <t>Определение сидеробластов и сидероцитов</t>
  </si>
  <si>
    <t>Общий (клинический) анализ плевральной жидкости</t>
  </si>
  <si>
    <t>Общий (клинический) анализ спинномозговой жидкости</t>
  </si>
  <si>
    <t>Исследование уровня натрия в крови</t>
  </si>
  <si>
    <t>Исследование уровня калия в крови</t>
  </si>
  <si>
    <t>A09.05.106.5.1m</t>
  </si>
  <si>
    <t>A09.05.106.5.2m</t>
  </si>
  <si>
    <t>A26.05.013.001m</t>
  </si>
  <si>
    <t>A26.08.042.001m</t>
  </si>
  <si>
    <t>A12.06.053m</t>
  </si>
  <si>
    <t>A26.05.019.003m</t>
  </si>
  <si>
    <t>A26.08.072m</t>
  </si>
  <si>
    <t>A26.08.073m</t>
  </si>
  <si>
    <t>A26.20.021m</t>
  </si>
  <si>
    <t>A26.20.048.001m</t>
  </si>
  <si>
    <t>A27.05.003m</t>
  </si>
  <si>
    <t>A27.05.031m</t>
  </si>
  <si>
    <t>A09.05.106.005m</t>
  </si>
  <si>
    <t>Кодуслуги</t>
  </si>
  <si>
    <t>А04.12.005.009</t>
  </si>
  <si>
    <t>A08.30.018.000</t>
  </si>
  <si>
    <t>№п/п</t>
  </si>
  <si>
    <t>A09.19.001.001m</t>
  </si>
  <si>
    <t>A12.06.010m</t>
  </si>
  <si>
    <t>A12.06.010.001m</t>
  </si>
  <si>
    <t>A26.01.024.001m</t>
  </si>
  <si>
    <t>A26.05.011.002m</t>
  </si>
  <si>
    <t>A26.05.017.001m</t>
  </si>
  <si>
    <t>A26.05.017.002m</t>
  </si>
  <si>
    <t>A26.05.019.001m</t>
  </si>
  <si>
    <t>A26.05.019.002m</t>
  </si>
  <si>
    <t>A26.05.020.001m</t>
  </si>
  <si>
    <t>A26.05.020.002m</t>
  </si>
  <si>
    <t>A26.05.033.001m</t>
  </si>
  <si>
    <t>A26.05.033.002m</t>
  </si>
  <si>
    <t>A26.05.035.001m</t>
  </si>
  <si>
    <t>A26.05.035.002m</t>
  </si>
  <si>
    <t>A26.05.044.001m</t>
  </si>
  <si>
    <t>A26.05.047.001m</t>
  </si>
  <si>
    <t>A26.07.007.001m</t>
  </si>
  <si>
    <t>A26.07.007.002m</t>
  </si>
  <si>
    <t>A26.07.008.001m</t>
  </si>
  <si>
    <t>A26.08.019.001m</t>
  </si>
  <si>
    <t>A26.08.019.002m</t>
  </si>
  <si>
    <t>A26.08.022.001m</t>
  </si>
  <si>
    <t>A26.08.023.001m</t>
  </si>
  <si>
    <t>A26.08.025.001m</t>
  </si>
  <si>
    <t>A26.08.026.001m</t>
  </si>
  <si>
    <t>A26.08.029.001m</t>
  </si>
  <si>
    <t>A26.08.030.001m</t>
  </si>
  <si>
    <t>A26.08.038.001m</t>
  </si>
  <si>
    <t>A26.08.038.002m</t>
  </si>
  <si>
    <t>A26.08.039.001m</t>
  </si>
  <si>
    <t>A26.08.040.001m</t>
  </si>
  <si>
    <t>A26.08.041.001m</t>
  </si>
  <si>
    <t>A26.08.043.001m</t>
  </si>
  <si>
    <t>A26.08.044.001m</t>
  </si>
  <si>
    <t>A26.08.045.001m</t>
  </si>
  <si>
    <t>A26.08.050.001m</t>
  </si>
  <si>
    <t>A26.08.058.001m</t>
  </si>
  <si>
    <t>A26.08.058.002m</t>
  </si>
  <si>
    <t>A26.08.059.001m</t>
  </si>
  <si>
    <t>A26.08.059.002m</t>
  </si>
  <si>
    <t>A26.08.060m</t>
  </si>
  <si>
    <t>A26.08.060.001m</t>
  </si>
  <si>
    <t>A26.08.060.002m</t>
  </si>
  <si>
    <t>A26.08.066.001m</t>
  </si>
  <si>
    <t>A26.08.067.001m</t>
  </si>
  <si>
    <t>A26.09.062.001m</t>
  </si>
  <si>
    <t>A26.09.063.001m</t>
  </si>
  <si>
    <t>A26.09.071.001m</t>
  </si>
  <si>
    <t>A26.09.076.001m</t>
  </si>
  <si>
    <t>A26.09.080.001m</t>
  </si>
  <si>
    <t>A26.18.001.001m</t>
  </si>
  <si>
    <t>A26.19.031.001m</t>
  </si>
  <si>
    <t>A26.19.063.001m</t>
  </si>
  <si>
    <t>A26.19.064.001m</t>
  </si>
  <si>
    <t>A26.19.068.001m</t>
  </si>
  <si>
    <t>A26.19.070.001m</t>
  </si>
  <si>
    <t>A26.19.072.001m</t>
  </si>
  <si>
    <t>A26.19.074.001m</t>
  </si>
  <si>
    <t>A26.19.075.001m</t>
  </si>
  <si>
    <t>A26.19.076.001m</t>
  </si>
  <si>
    <t>A26.19.077.001m</t>
  </si>
  <si>
    <t>A26.19.103.001m</t>
  </si>
  <si>
    <t>A26.20.009.001m</t>
  </si>
  <si>
    <t>A26.20.009.002m</t>
  </si>
  <si>
    <t>A26.20.009.003m</t>
  </si>
  <si>
    <t>A26.20.009.004m</t>
  </si>
  <si>
    <t>A26.20.009.005m</t>
  </si>
  <si>
    <t>A26.20.009.006m</t>
  </si>
  <si>
    <t>A26.20.009.008m</t>
  </si>
  <si>
    <t>A26.20.010.001m</t>
  </si>
  <si>
    <t>A26.20.011.001m</t>
  </si>
  <si>
    <t>A26.20.012.001m</t>
  </si>
  <si>
    <t>A26.20.012.002m</t>
  </si>
  <si>
    <t>A26.20.012.003m</t>
  </si>
  <si>
    <t>A26.20.012.004m</t>
  </si>
  <si>
    <t>A26.20.012.005m</t>
  </si>
  <si>
    <t>A26.20.012.006m</t>
  </si>
  <si>
    <t>A26.20.012.008m</t>
  </si>
  <si>
    <t>A26.20.013.001m</t>
  </si>
  <si>
    <t>A26.20.014.001m</t>
  </si>
  <si>
    <t>A26.20.020.001m</t>
  </si>
  <si>
    <t>A26.20.022.001m</t>
  </si>
  <si>
    <t>A26.20.026.001m</t>
  </si>
  <si>
    <t>A26.20.027.001m</t>
  </si>
  <si>
    <t>A26.20.027.003m</t>
  </si>
  <si>
    <t>A26.20.028.001m</t>
  </si>
  <si>
    <t>A26.20.029.001m</t>
  </si>
  <si>
    <t>A26.20.029.002m</t>
  </si>
  <si>
    <t>A26.20.030.001m</t>
  </si>
  <si>
    <t>A26.20.030.002m</t>
  </si>
  <si>
    <t>A26.20.032.001m</t>
  </si>
  <si>
    <t>A26.20.033.001m</t>
  </si>
  <si>
    <t>A26.20.034.001m</t>
  </si>
  <si>
    <t>A26.20.035.001m</t>
  </si>
  <si>
    <t>A26.20.048.002m</t>
  </si>
  <si>
    <t>A26.20.048.003m</t>
  </si>
  <si>
    <t>A26.20.048.004m</t>
  </si>
  <si>
    <t>A26.21.007.001m</t>
  </si>
  <si>
    <t>A26.21.008.001m</t>
  </si>
  <si>
    <t>A26.21.009.001m</t>
  </si>
  <si>
    <t>A26.21.010.001m</t>
  </si>
  <si>
    <t>A26.21.027.001m</t>
  </si>
  <si>
    <t>A26.21.030.001m</t>
  </si>
  <si>
    <t>A26.21.031.001m</t>
  </si>
  <si>
    <t>A26.21.032.001m</t>
  </si>
  <si>
    <t>A26.21.033.001m</t>
  </si>
  <si>
    <t>A26.21.034.001m</t>
  </si>
  <si>
    <t>A26.21.035.001m</t>
  </si>
  <si>
    <t>A26.21.036.001m</t>
  </si>
  <si>
    <t>A26.21.037.001m</t>
  </si>
  <si>
    <t>A26.21.038.001m</t>
  </si>
  <si>
    <t>A26.21.040.001m</t>
  </si>
  <si>
    <t>A26.21.041.001m</t>
  </si>
  <si>
    <t>A26.21.042.001m</t>
  </si>
  <si>
    <t>A26.21.043.001m</t>
  </si>
  <si>
    <t>A26.21.044.001m</t>
  </si>
  <si>
    <t>A26.21.045.001m</t>
  </si>
  <si>
    <t>A26.21.055.001m</t>
  </si>
  <si>
    <t>A26.21.055.002m</t>
  </si>
  <si>
    <t>A26.23.008.001m</t>
  </si>
  <si>
    <t>A26.23.009.002m</t>
  </si>
  <si>
    <t>A26.23.010.002m</t>
  </si>
  <si>
    <t>A26.23.016.002m</t>
  </si>
  <si>
    <t>A26.28.009.001m</t>
  </si>
  <si>
    <t>A26.28.009.002m</t>
  </si>
  <si>
    <t>A26.28.009.003m</t>
  </si>
  <si>
    <t>A26.28.014.001m</t>
  </si>
  <si>
    <t>A26.28.015.001m</t>
  </si>
  <si>
    <t>A26.28.016.001m</t>
  </si>
  <si>
    <t>A26.28.017.001m</t>
  </si>
  <si>
    <t>A26.28.018.001m</t>
  </si>
  <si>
    <t>A26.28.018.002m</t>
  </si>
  <si>
    <t>A26.28.019.001m</t>
  </si>
  <si>
    <t>A26.28.019.002m</t>
  </si>
  <si>
    <t>A26.28.021.001m</t>
  </si>
  <si>
    <t>A26.28.023.001m</t>
  </si>
  <si>
    <t>A26.28.029.001m</t>
  </si>
  <si>
    <t>A26.28.032.001m</t>
  </si>
  <si>
    <t>A26.30.007.003m</t>
  </si>
  <si>
    <t>A26.30.015.001m</t>
  </si>
  <si>
    <t>A26.30.017.001m</t>
  </si>
  <si>
    <t>A26.30.017.002m</t>
  </si>
  <si>
    <t>A26.30.018.001m</t>
  </si>
  <si>
    <t>A26.30.018.002m</t>
  </si>
  <si>
    <t>A26.30.018.003m</t>
  </si>
  <si>
    <t>A26.30.026.001m</t>
  </si>
  <si>
    <t>A12.06.010.003m</t>
  </si>
  <si>
    <t>A27.05.002m</t>
  </si>
  <si>
    <t>A27.05.006m</t>
  </si>
  <si>
    <t>A09.05.058m</t>
  </si>
  <si>
    <t>A09.05.060m</t>
  </si>
  <si>
    <t>A09.05.061m</t>
  </si>
  <si>
    <t>A09.05.063m</t>
  </si>
  <si>
    <t>A09.05.065m</t>
  </si>
  <si>
    <t>A09.05.066m</t>
  </si>
  <si>
    <t>A09.05.067m</t>
  </si>
  <si>
    <t>A09.05.131m</t>
  </si>
  <si>
    <t>A09.05.132m</t>
  </si>
  <si>
    <t>A09.05.225m</t>
  </si>
  <si>
    <t>A12.06.046m</t>
  </si>
  <si>
    <t>A12.06.010.004m</t>
  </si>
  <si>
    <t>A12.06.017m</t>
  </si>
  <si>
    <t>A12.06.024m</t>
  </si>
  <si>
    <t>A12.06.026m</t>
  </si>
  <si>
    <t>A12.06.029m</t>
  </si>
  <si>
    <t>A12.06.030m</t>
  </si>
  <si>
    <t>A12.06.035m</t>
  </si>
  <si>
    <t>A12.06.036m</t>
  </si>
  <si>
    <t>A12.06.045m</t>
  </si>
  <si>
    <t>A12.06.051m</t>
  </si>
  <si>
    <t>A12.06.052m</t>
  </si>
  <si>
    <t>A12.06.055m</t>
  </si>
  <si>
    <t>A12.06.055.003m</t>
  </si>
  <si>
    <t>A12.06.056m</t>
  </si>
  <si>
    <t>A12.06.057m</t>
  </si>
  <si>
    <t>A12.06.062m</t>
  </si>
  <si>
    <t>A09.05.211.001m</t>
  </si>
  <si>
    <t>A09.05.200m</t>
  </si>
  <si>
    <t>A09.05.201m</t>
  </si>
  <si>
    <t>A09.05.202m</t>
  </si>
  <si>
    <t>A12.30.012.001m</t>
  </si>
  <si>
    <t>A26.06.001.001m</t>
  </si>
  <si>
    <t>A26.06.012m</t>
  </si>
  <si>
    <t>A26.06.012.001m</t>
  </si>
  <si>
    <t>A26.06.012.002m</t>
  </si>
  <si>
    <t>A26.06.012.003m</t>
  </si>
  <si>
    <t>A26.06.016m</t>
  </si>
  <si>
    <t>A26.06.018m</t>
  </si>
  <si>
    <t>A26.06.022.001m</t>
  </si>
  <si>
    <t>A26.06.022.002m</t>
  </si>
  <si>
    <t>A26.06.022.003m</t>
  </si>
  <si>
    <t>A26.06.024m</t>
  </si>
  <si>
    <t>A26.06.029.001m</t>
  </si>
  <si>
    <t>A26.06.029.002m</t>
  </si>
  <si>
    <t>A26.06.030m</t>
  </si>
  <si>
    <t>A26.06.031m</t>
  </si>
  <si>
    <t>A26.06.032m</t>
  </si>
  <si>
    <t>A26.06.033m</t>
  </si>
  <si>
    <t>A26.06.034.001m</t>
  </si>
  <si>
    <t>A26.06.035m</t>
  </si>
  <si>
    <t>A26.06.036m</t>
  </si>
  <si>
    <t>A26.06.036.003m</t>
  </si>
  <si>
    <t>A26.06.038m</t>
  </si>
  <si>
    <t>A26.06.038.001m</t>
  </si>
  <si>
    <t>A26.06.039.001m</t>
  </si>
  <si>
    <t>A26.06.039.002m</t>
  </si>
  <si>
    <t>A26.06.041.002m</t>
  </si>
  <si>
    <t>A26.06.041.003m</t>
  </si>
  <si>
    <t>A26.06.041.004m</t>
  </si>
  <si>
    <t>A26.06.043m</t>
  </si>
  <si>
    <t>A26.06.045.001m</t>
  </si>
  <si>
    <t>A26.06.045.002m</t>
  </si>
  <si>
    <t>A26.06.045.003m</t>
  </si>
  <si>
    <t>A26.06.046m</t>
  </si>
  <si>
    <t>A26.06.047m</t>
  </si>
  <si>
    <t>A26.06.049.001m</t>
  </si>
  <si>
    <t>A26.06.056m</t>
  </si>
  <si>
    <t>A26.06.057m</t>
  </si>
  <si>
    <t>A26.06.057.001m</t>
  </si>
  <si>
    <t>A26.06.062m</t>
  </si>
  <si>
    <t>A26.06.067.001m</t>
  </si>
  <si>
    <t>A26.06.067.002m</t>
  </si>
  <si>
    <t>A26.06.067.003m</t>
  </si>
  <si>
    <t>A26.06.071.001m</t>
  </si>
  <si>
    <t>A26.06.071.002m</t>
  </si>
  <si>
    <t>A26.06.071.003m</t>
  </si>
  <si>
    <t>A26.06.073m</t>
  </si>
  <si>
    <t>A26.06.074m</t>
  </si>
  <si>
    <t>A26.06.075m</t>
  </si>
  <si>
    <t>A26.06.076m</t>
  </si>
  <si>
    <t>A26.06.077m</t>
  </si>
  <si>
    <t>A26.06.077.001m</t>
  </si>
  <si>
    <t>A26.06.077.002m</t>
  </si>
  <si>
    <t>A26.06.077.003m</t>
  </si>
  <si>
    <t>A26.06.077.005m</t>
  </si>
  <si>
    <t>A26.06.077.006m</t>
  </si>
  <si>
    <t>A26.06.077.007m</t>
  </si>
  <si>
    <t>A26.06.077.008m</t>
  </si>
  <si>
    <t>A26.06.077.009m</t>
  </si>
  <si>
    <t>A26.06.079m</t>
  </si>
  <si>
    <t>A26.06.080m</t>
  </si>
  <si>
    <t>A26.06.081.001m</t>
  </si>
  <si>
    <t>A26.06.081.002m</t>
  </si>
  <si>
    <t>A26.06.081.003m</t>
  </si>
  <si>
    <t>A26.06.082m</t>
  </si>
  <si>
    <t>A26.06.082.001m</t>
  </si>
  <si>
    <t>A26.06.082.003m</t>
  </si>
  <si>
    <t>A26.06.102m</t>
  </si>
  <si>
    <t>A26.06.103m</t>
  </si>
  <si>
    <t>A26.06.118m</t>
  </si>
  <si>
    <t>A26.06.118.001m</t>
  </si>
  <si>
    <t>A26.06.121m</t>
  </si>
  <si>
    <t>A26.06.122m</t>
  </si>
  <si>
    <t>A26.30.007.002m</t>
  </si>
  <si>
    <t>A09.05.130m</t>
  </si>
  <si>
    <t>A09.05.130.001m</t>
  </si>
  <si>
    <t>A09.05.195m</t>
  </si>
  <si>
    <t>A09.05.196m</t>
  </si>
  <si>
    <t>A09.05.220m</t>
  </si>
  <si>
    <t>A26.06.018.3.1m</t>
  </si>
  <si>
    <t>A26.06.018.3.2m</t>
  </si>
  <si>
    <t>Определение антигена D системы Резус (резус-фактор) на плоскости цоликлонами</t>
  </si>
  <si>
    <t>A12.05.006.2m</t>
  </si>
  <si>
    <t>A12.05.007.4.2m</t>
  </si>
  <si>
    <t xml:space="preserve">Определение фенотипа по антигенам системы резус и Келл (количественное исследование) на плоскости </t>
  </si>
  <si>
    <t>A09.05.231m</t>
  </si>
  <si>
    <t>A09.05.232m</t>
  </si>
  <si>
    <t>A09.05.256m</t>
  </si>
  <si>
    <t>A09.05.057.001m</t>
  </si>
  <si>
    <t>A09.05.057.002m</t>
  </si>
  <si>
    <t>A09.05.227m</t>
  </si>
  <si>
    <t>A09.05.300m</t>
  </si>
  <si>
    <t>A09.07.007m</t>
  </si>
  <si>
    <t>A09.19.010m</t>
  </si>
  <si>
    <t>A09.19.013m</t>
  </si>
  <si>
    <t>A09.28.034.001m</t>
  </si>
  <si>
    <t>A09.28.034.002m</t>
  </si>
  <si>
    <t>A09.28.035m</t>
  </si>
  <si>
    <t>A09.28.058m</t>
  </si>
  <si>
    <t>A12.05.108m</t>
  </si>
  <si>
    <t>A12.05.108.001m</t>
  </si>
  <si>
    <t>A12.30.012.014m</t>
  </si>
  <si>
    <t>A12.30.012.015m</t>
  </si>
  <si>
    <t>A26.19.018m</t>
  </si>
  <si>
    <t>A26.19.019m</t>
  </si>
  <si>
    <t>A26.23.012.001m</t>
  </si>
  <si>
    <t>B03.002.4.1m</t>
  </si>
  <si>
    <t>B03.002.4.2m</t>
  </si>
  <si>
    <t>B03.002.4.3m</t>
  </si>
  <si>
    <t>A09.05.054.001m</t>
  </si>
  <si>
    <t>A09.05.075.002m</t>
  </si>
  <si>
    <t>A09.05.077m</t>
  </si>
  <si>
    <t>A09.05.078.001m</t>
  </si>
  <si>
    <t>A09.05.082m</t>
  </si>
  <si>
    <t>A09.05.087m</t>
  </si>
  <si>
    <t>A09.05.119m</t>
  </si>
  <si>
    <t>A09.05.135m</t>
  </si>
  <si>
    <t>A09.05.205m</t>
  </si>
  <si>
    <t>A09.05.209m</t>
  </si>
  <si>
    <t>A09.05.250m</t>
  </si>
  <si>
    <t>A26.30.007.001m</t>
  </si>
  <si>
    <t>A09.05.054.002m</t>
  </si>
  <si>
    <t>A09.05.054.003m</t>
  </si>
  <si>
    <t>A09.05.054.004m</t>
  </si>
  <si>
    <t>A09.05.054.005m</t>
  </si>
  <si>
    <t>A09.05.056m</t>
  </si>
  <si>
    <t>A09.05.057m</t>
  </si>
  <si>
    <t>A09.05.069m</t>
  </si>
  <si>
    <t>A09.05.073m</t>
  </si>
  <si>
    <t>A09.05.074m</t>
  </si>
  <si>
    <t>A09.05.075.001m</t>
  </si>
  <si>
    <t>A09.05.078m</t>
  </si>
  <si>
    <t>A09.05.089m</t>
  </si>
  <si>
    <t>A09.05.090m</t>
  </si>
  <si>
    <t>A09.05.117m</t>
  </si>
  <si>
    <t>A09.05.139m</t>
  </si>
  <si>
    <t>A09.05.146m</t>
  </si>
  <si>
    <t>A09.05.149m</t>
  </si>
  <si>
    <t>A09.05.153m</t>
  </si>
  <si>
    <t>A09.05.154m</t>
  </si>
  <si>
    <t>A09.05.160m</t>
  </si>
  <si>
    <t>A09.05.161.001m</t>
  </si>
  <si>
    <t>A09.05.193m</t>
  </si>
  <si>
    <t>A09.05.203m</t>
  </si>
  <si>
    <t>A09.05.204m</t>
  </si>
  <si>
    <t>A09.05.207m</t>
  </si>
  <si>
    <t>A09.05.214m</t>
  </si>
  <si>
    <t>A09.05.224m</t>
  </si>
  <si>
    <t>A09.05.230m</t>
  </si>
  <si>
    <t>A09.05.234m</t>
  </si>
  <si>
    <t>A09.05.235m</t>
  </si>
  <si>
    <t>A09.05.245m</t>
  </si>
  <si>
    <t>A09.05.246m</t>
  </si>
  <si>
    <t>A09.05.247m</t>
  </si>
  <si>
    <t>A09.19.001m</t>
  </si>
  <si>
    <t>B03.016.005m</t>
  </si>
  <si>
    <t>A09.05.004m</t>
  </si>
  <si>
    <t>A09.05.007m</t>
  </si>
  <si>
    <t>A09.05.051.002m</t>
  </si>
  <si>
    <t>A09.05.076m</t>
  </si>
  <si>
    <t>A09.05.080m</t>
  </si>
  <si>
    <t>A09.05.086m</t>
  </si>
  <si>
    <t>A09.05.127m</t>
  </si>
  <si>
    <t>A09.05.206m</t>
  </si>
  <si>
    <t>A09.05.208m</t>
  </si>
  <si>
    <t>A09.05.273m</t>
  </si>
  <si>
    <t>A09.28.003m</t>
  </si>
  <si>
    <t>A09.28.003.001m</t>
  </si>
  <si>
    <t>A09.28.003.002m</t>
  </si>
  <si>
    <t>A09.28.006m</t>
  </si>
  <si>
    <t>A09.28.009m</t>
  </si>
  <si>
    <t>A09.28.010m</t>
  </si>
  <si>
    <t>A09.28.011m</t>
  </si>
  <si>
    <t>A09.28.012m</t>
  </si>
  <si>
    <t>A12.05.002m</t>
  </si>
  <si>
    <t>A12.05.011m</t>
  </si>
  <si>
    <t>A12.05.011.002m</t>
  </si>
  <si>
    <t>A12.06.015m</t>
  </si>
  <si>
    <t>A12.06.019m</t>
  </si>
  <si>
    <t>A12.06.060m</t>
  </si>
  <si>
    <t>A12.22.005m</t>
  </si>
  <si>
    <t>A12.28.002m</t>
  </si>
  <si>
    <t>A09.05.173m</t>
  </si>
  <si>
    <t>A09.05.180m</t>
  </si>
  <si>
    <t>A09.05.003.001m</t>
  </si>
  <si>
    <t>A09.05.006m</t>
  </si>
  <si>
    <t>A09.05.008m</t>
  </si>
  <si>
    <t>A09.05.008.001m</t>
  </si>
  <si>
    <t>A09.05.009m</t>
  </si>
  <si>
    <t>A09.05.010m</t>
  </si>
  <si>
    <t>A09.05.011m</t>
  </si>
  <si>
    <t>A09.05.017m</t>
  </si>
  <si>
    <t>A09.05.018m</t>
  </si>
  <si>
    <t>A09.05.020m</t>
  </si>
  <si>
    <t>A09.05.021m</t>
  </si>
  <si>
    <t>A09.05.022.001m</t>
  </si>
  <si>
    <t>A09.05.023m</t>
  </si>
  <si>
    <t>A09.05.025m</t>
  </si>
  <si>
    <t>A09.05.026m</t>
  </si>
  <si>
    <t>A09.05.028m</t>
  </si>
  <si>
    <t>A09.05.032m</t>
  </si>
  <si>
    <t>A09.05.033m</t>
  </si>
  <si>
    <t>A09.05.034.1m</t>
  </si>
  <si>
    <t>Исследование уровня хлоридов в крови, ионоселективный метод</t>
  </si>
  <si>
    <t>A09.05.035m</t>
  </si>
  <si>
    <t>A09.05.036.001m</t>
  </si>
  <si>
    <t>A09.05.039m</t>
  </si>
  <si>
    <t>A09.05.040m</t>
  </si>
  <si>
    <t>A09.05.041m</t>
  </si>
  <si>
    <t>A09.05.042m</t>
  </si>
  <si>
    <t>A09.05.043m</t>
  </si>
  <si>
    <t>A09.05.044m</t>
  </si>
  <si>
    <t>A09.05.045m</t>
  </si>
  <si>
    <t>A09.05.046m</t>
  </si>
  <si>
    <t>A09.05.274m</t>
  </si>
  <si>
    <t>A09.05.014.001m</t>
  </si>
  <si>
    <t>A09.28.003.003m</t>
  </si>
  <si>
    <t>A12.05.027m</t>
  </si>
  <si>
    <t>A12.05.014m</t>
  </si>
  <si>
    <t>A12.05.028m</t>
  </si>
  <si>
    <t>A12.05.015m</t>
  </si>
  <si>
    <t>B03.005.004m</t>
  </si>
  <si>
    <t>B03.005.006m</t>
  </si>
  <si>
    <t>A12.05.052m</t>
  </si>
  <si>
    <t>A09.05.285m</t>
  </si>
  <si>
    <t>A09.05.286m</t>
  </si>
  <si>
    <t>A09.05.288m</t>
  </si>
  <si>
    <t>A09.05.120.001m</t>
  </si>
  <si>
    <t>B03.016.006.1m</t>
  </si>
  <si>
    <t>B03.016.006.2m</t>
  </si>
  <si>
    <t>A09.28.007m</t>
  </si>
  <si>
    <t>B03.016.014m</t>
  </si>
  <si>
    <t>B03.016.015m</t>
  </si>
  <si>
    <t>A09.28.015.001m</t>
  </si>
  <si>
    <t>A09.28.026m</t>
  </si>
  <si>
    <t>A09.28.027m</t>
  </si>
  <si>
    <t>A09.28.032m</t>
  </si>
  <si>
    <t xml:space="preserve">B03.016.002.2m </t>
  </si>
  <si>
    <t>Общий (клинический) анализ крови популяции 5-diff</t>
  </si>
  <si>
    <t>A12.05.001.2m</t>
  </si>
  <si>
    <t>Исследование скорости оседания эритроцитов , метод Вестергрена</t>
  </si>
  <si>
    <t>A12.05.123m</t>
  </si>
  <si>
    <t>A12.05.001.3m</t>
  </si>
  <si>
    <t>Исследование скорости оседания эритроцитов на  автоматическом анализаторе</t>
  </si>
  <si>
    <t xml:space="preserve">B03.016.002.3m </t>
  </si>
  <si>
    <t>Общий (клинический) анализ крови популяции 5-diff , комплекс показателей</t>
  </si>
  <si>
    <t>A12.05.012.002m</t>
  </si>
  <si>
    <t>A12.05.120m</t>
  </si>
  <si>
    <t>A12.05.121.2m</t>
  </si>
  <si>
    <t>Дифференцированный подсчет лейкоцитов (лейкоцитарная формула), микроскопия</t>
  </si>
  <si>
    <t>A12.05.122.2m</t>
  </si>
  <si>
    <t>Просмотр мазка крови для анализа аномалий морфологии эритроцитов, тромбоцитов и лейкоцитов, микроскопия</t>
  </si>
  <si>
    <t>B03.016.002.1m</t>
  </si>
  <si>
    <t>Общий (клинический) анализ крови популяции 3-diff</t>
  </si>
  <si>
    <t xml:space="preserve">Дифференцированный подсчет лейкоцитов (лейкоцитарная формула) автоматический анализатор </t>
  </si>
  <si>
    <t>A12.05.001.1m</t>
  </si>
  <si>
    <t>Исследование скорости оседания эритроцитов, метод Панченкова</t>
  </si>
  <si>
    <t>A12.05.005m</t>
  </si>
  <si>
    <t>A12.05.005.001m</t>
  </si>
  <si>
    <t>A12.05.007.5.2m</t>
  </si>
  <si>
    <t>Определение антиэритроцитарных антител (качественное исследование) на плоскости</t>
  </si>
  <si>
    <t>A12.06.027m</t>
  </si>
  <si>
    <t>A12.06.027.001m</t>
  </si>
  <si>
    <t>A12.06.043.001m</t>
  </si>
  <si>
    <t>A12.06.043.002m</t>
  </si>
  <si>
    <t>A09.05.185m</t>
  </si>
  <si>
    <t>A09.05.185.001m</t>
  </si>
  <si>
    <t>A09.05.185.002m</t>
  </si>
  <si>
    <t>A09.05.185.003m</t>
  </si>
  <si>
    <t>A09.05.185.004m</t>
  </si>
  <si>
    <t>A09.05.185.005m</t>
  </si>
  <si>
    <t>A09.05.185.006m</t>
  </si>
  <si>
    <t>A09.05.187m</t>
  </si>
  <si>
    <t>A12.05.008m</t>
  </si>
  <si>
    <t>A12.05.009m</t>
  </si>
  <si>
    <t>A12.05.007.5.1m</t>
  </si>
  <si>
    <t>Определение антиэритроцитарных антител (качественное исследование)гелевый метод</t>
  </si>
  <si>
    <t>A12.05.006.1m</t>
  </si>
  <si>
    <t>Определение антигена D системы Резус (резус-фактор) , в том числе гелевыми картами</t>
  </si>
  <si>
    <t>A12.05.007.4.1m</t>
  </si>
  <si>
    <t xml:space="preserve">Определение фенотипа по антигенам системы резус и Келл (количественное исследование) гелевыми картами </t>
  </si>
  <si>
    <t>A26.30.004.001m</t>
  </si>
  <si>
    <t>A26.30.004.002m</t>
  </si>
  <si>
    <t>A26.30.004.006m</t>
  </si>
  <si>
    <t>A26.30.004.014m</t>
  </si>
  <si>
    <t>A26.30.004.015m</t>
  </si>
  <si>
    <t>A26.26.022m</t>
  </si>
  <si>
    <t>A26.21.022m</t>
  </si>
  <si>
    <t>A26.21.024m</t>
  </si>
  <si>
    <t>A26.21.055m</t>
  </si>
  <si>
    <t>A26.21.021m</t>
  </si>
  <si>
    <t>A26.21.020m</t>
  </si>
  <si>
    <t>A26.21.025m</t>
  </si>
  <si>
    <t>A26.21.008m</t>
  </si>
  <si>
    <t>A26.21.004m</t>
  </si>
  <si>
    <t>A26.20.017m</t>
  </si>
  <si>
    <t>A26.21.047m</t>
  </si>
  <si>
    <t>A26.20.002m</t>
  </si>
  <si>
    <t>A26.21.002m</t>
  </si>
  <si>
    <t>A26.20.007m</t>
  </si>
  <si>
    <t>A26.02.003m</t>
  </si>
  <si>
    <t>A26.07.002m</t>
  </si>
  <si>
    <t>A26.07.003m</t>
  </si>
  <si>
    <t>A26.07.004m</t>
  </si>
  <si>
    <t xml:space="preserve">A26.08.005.1m </t>
  </si>
  <si>
    <t xml:space="preserve">A26.08.006.1m </t>
  </si>
  <si>
    <t>A26.08.007m</t>
  </si>
  <si>
    <t>A26.08.010m</t>
  </si>
  <si>
    <t>A26.08.015m</t>
  </si>
  <si>
    <t>A26.08.015.001m</t>
  </si>
  <si>
    <t>A26.08.018m</t>
  </si>
  <si>
    <t>A26.09.014m</t>
  </si>
  <si>
    <t>A26.10.002m</t>
  </si>
  <si>
    <t>A26.14.003m</t>
  </si>
  <si>
    <t>A26.20.021.001m</t>
  </si>
  <si>
    <t>A26.21.006.001m</t>
  </si>
  <si>
    <t>A26.23.007m</t>
  </si>
  <si>
    <t>A26.30.002m</t>
  </si>
  <si>
    <t>A09.06.001m</t>
  </si>
  <si>
    <t>A26.20.048m</t>
  </si>
  <si>
    <t>A26.05.007.001m</t>
  </si>
  <si>
    <t>A26.19.036m</t>
  </si>
  <si>
    <t>A26.19.037m</t>
  </si>
  <si>
    <t>A26.19.038m</t>
  </si>
  <si>
    <t>A26.19.039m</t>
  </si>
  <si>
    <t>A26.19.040m</t>
  </si>
  <si>
    <t>A26.19.041m</t>
  </si>
  <si>
    <t>A26.19.042m</t>
  </si>
  <si>
    <t>A26.19.043m</t>
  </si>
  <si>
    <t>A26.19.009m</t>
  </si>
  <si>
    <t>A26.19.080m</t>
  </si>
  <si>
    <t>A26.19.001m</t>
  </si>
  <si>
    <t>A26.19.003m</t>
  </si>
  <si>
    <t>A26.19.004m</t>
  </si>
  <si>
    <t>A26.19.006m</t>
  </si>
  <si>
    <t>A26.19.008m</t>
  </si>
  <si>
    <t>A26.19.085m</t>
  </si>
  <si>
    <t>A26.19.045.001m</t>
  </si>
  <si>
    <t>A26.19.078m</t>
  </si>
  <si>
    <t>A26.19.079m</t>
  </si>
  <si>
    <t>A26.19.082m</t>
  </si>
  <si>
    <t>A26.05.016.001m</t>
  </si>
  <si>
    <t>A26.01.010m</t>
  </si>
  <si>
    <t>A26.01.013.001m</t>
  </si>
  <si>
    <t>A26.01.014.001m</t>
  </si>
  <si>
    <t>A26.02.004m</t>
  </si>
  <si>
    <t>A26.04.007m</t>
  </si>
  <si>
    <t>A26.07.006m</t>
  </si>
  <si>
    <t>A26.08.009m</t>
  </si>
  <si>
    <t>A26.08.009.001m</t>
  </si>
  <si>
    <t>A26.09.030m</t>
  </si>
  <si>
    <t>A26.10.004.001m</t>
  </si>
  <si>
    <t>A26.20.016m</t>
  </si>
  <si>
    <t>A26.23.013m</t>
  </si>
  <si>
    <t>A26.28.007m</t>
  </si>
  <si>
    <t>A26.30.003m</t>
  </si>
  <si>
    <t>A26.05.006m</t>
  </si>
  <si>
    <t>A26.20.004m</t>
  </si>
  <si>
    <t>A26.20.005m</t>
  </si>
  <si>
    <t>A26.20.005.001m</t>
  </si>
  <si>
    <t>A26.21.004.001m</t>
  </si>
  <si>
    <t>A26.09.046.001m</t>
  </si>
  <si>
    <t>A26.09.047.001m</t>
  </si>
  <si>
    <t>A26.21.023.001m</t>
  </si>
  <si>
    <t>A26.20.008m</t>
  </si>
  <si>
    <t>A26.01.001m</t>
  </si>
  <si>
    <t>A26.01.001.001m</t>
  </si>
  <si>
    <t>A26.01.002m</t>
  </si>
  <si>
    <t>A26.01.003m</t>
  </si>
  <si>
    <t>A26.01.004m</t>
  </si>
  <si>
    <t>A26.02.001m</t>
  </si>
  <si>
    <t>A26.03.001m</t>
  </si>
  <si>
    <t>A26.04.004m</t>
  </si>
  <si>
    <t>A26.07.005m</t>
  </si>
  <si>
    <t>A26.08.001m</t>
  </si>
  <si>
    <t>A26.08.001.001m</t>
  </si>
  <si>
    <t>A26.08.003m</t>
  </si>
  <si>
    <t xml:space="preserve">A26.08.005.2m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</si>
  <si>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микроорганизмы, автоматическое исследование, окрашивание </t>
  </si>
  <si>
    <t>A26.08.006.2m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</si>
  <si>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микроорганизмы, автоматическое исследование, окрашивание  </t>
  </si>
  <si>
    <t>A26.09.010m</t>
  </si>
  <si>
    <t>A26.09.011m</t>
  </si>
  <si>
    <t>A26.09.012m</t>
  </si>
  <si>
    <t>A26.09.015m</t>
  </si>
  <si>
    <t>A26.10.003m</t>
  </si>
  <si>
    <t>A26.14.002m</t>
  </si>
  <si>
    <t>A26.21.006m</t>
  </si>
  <si>
    <t>A26.21.026m</t>
  </si>
  <si>
    <t>A26.23.002m</t>
  </si>
  <si>
    <t>A26.23.006m</t>
  </si>
  <si>
    <t>A26.25.001m</t>
  </si>
  <si>
    <t>A26.26.004m</t>
  </si>
  <si>
    <t>A26.26.006m</t>
  </si>
  <si>
    <t>A26.26.011m</t>
  </si>
  <si>
    <t>A26.28.003m</t>
  </si>
  <si>
    <t>A26.30.009m</t>
  </si>
  <si>
    <t>A26.30.004.003m</t>
  </si>
  <si>
    <t>A26.30.004.005m</t>
  </si>
  <si>
    <t>A26.05.006.001m</t>
  </si>
  <si>
    <t>A26.30.004.004m</t>
  </si>
  <si>
    <t>A26.05.001.001m</t>
  </si>
  <si>
    <t>A26.05.011.001m</t>
  </si>
  <si>
    <t>A26.19.001.001m</t>
  </si>
  <si>
    <t>A26.19.003.001m</t>
  </si>
  <si>
    <t>A26.30.001m</t>
  </si>
  <si>
    <t>A26.30.006m</t>
  </si>
  <si>
    <t>A26.30.036.001m</t>
  </si>
  <si>
    <t>A26.30.036.002m</t>
  </si>
  <si>
    <t>A26.30.036.003m</t>
  </si>
  <si>
    <t>A12.09.010m</t>
  </si>
  <si>
    <t>A12.09.010.001m</t>
  </si>
  <si>
    <t>A12.20.001m</t>
  </si>
  <si>
    <t>A12.21.001m</t>
  </si>
  <si>
    <t>A12.21.005m</t>
  </si>
  <si>
    <t>A12.28.015m</t>
  </si>
  <si>
    <t>A26.01.011m</t>
  </si>
  <si>
    <t>A26.01.015m</t>
  </si>
  <si>
    <t>A26.01.019m</t>
  </si>
  <si>
    <t>A26.05.009m</t>
  </si>
  <si>
    <t>A26.08.002m</t>
  </si>
  <si>
    <t>A26.09.001m</t>
  </si>
  <si>
    <t>A26.09.021m</t>
  </si>
  <si>
    <t>A26.09.027m</t>
  </si>
  <si>
    <t>A26.09.028m</t>
  </si>
  <si>
    <t>A26.19.010m</t>
  </si>
  <si>
    <t>A26.19.011m</t>
  </si>
  <si>
    <t>A26.20.001m</t>
  </si>
  <si>
    <t>A26.20.006m</t>
  </si>
  <si>
    <t>A26.20.015m</t>
  </si>
  <si>
    <t>A26.20.017.001m</t>
  </si>
  <si>
    <t>A26.21.001m</t>
  </si>
  <si>
    <t>A26.23.001.001m</t>
  </si>
  <si>
    <t>A26.25.002m</t>
  </si>
  <si>
    <t>A26.26.001m</t>
  </si>
  <si>
    <t>A26.26.005m</t>
  </si>
  <si>
    <t>A26.26.010m</t>
  </si>
  <si>
    <t>A26.26.023m</t>
  </si>
  <si>
    <t>A09.09.005m</t>
  </si>
  <si>
    <t>A26.19.013m</t>
  </si>
  <si>
    <t>A12.06.003m</t>
  </si>
  <si>
    <t>A12.09.012m</t>
  </si>
  <si>
    <t>B03.016.010m</t>
  </si>
  <si>
    <t>B03.053.002m</t>
  </si>
  <si>
    <t>A12.05.122.1m</t>
  </si>
  <si>
    <t>Просмотр мазка крови для анализа аномалий морфологии эритроцитов, тромбоцитов и лейкоцитов, автоматический анализатор без уточнения типа</t>
  </si>
  <si>
    <t>A08.01.002m</t>
  </si>
  <si>
    <t>A08.04.004m</t>
  </si>
  <si>
    <t>A08.05.001m</t>
  </si>
  <si>
    <t>A08.08.002m</t>
  </si>
  <si>
    <t>A08.09.003m</t>
  </si>
  <si>
    <t>A08.09.008m</t>
  </si>
  <si>
    <t>A08.16.006m</t>
  </si>
  <si>
    <t>A08.16.007m</t>
  </si>
  <si>
    <t>A08.17.002m</t>
  </si>
  <si>
    <t>A08.18.002m</t>
  </si>
  <si>
    <t>A08.19.003m</t>
  </si>
  <si>
    <t>A08.19.004m</t>
  </si>
  <si>
    <t>A08.20.004m</t>
  </si>
  <si>
    <t>A08.20.012m</t>
  </si>
  <si>
    <t>A08.20.015m</t>
  </si>
  <si>
    <t>A08.20.017m</t>
  </si>
  <si>
    <t>A08.20.017.001m</t>
  </si>
  <si>
    <t>A08.20.017.002m</t>
  </si>
  <si>
    <t>A08.20.019m</t>
  </si>
  <si>
    <t>A08.22.004m</t>
  </si>
  <si>
    <t>A08.22.005m</t>
  </si>
  <si>
    <t>A08.26.007m</t>
  </si>
  <si>
    <t>A08.30.028m</t>
  </si>
  <si>
    <t>A08.28.012m</t>
  </si>
  <si>
    <t>A12.05.030m</t>
  </si>
  <si>
    <t>B03.016.012m</t>
  </si>
  <si>
    <t>B03.016.013m</t>
  </si>
  <si>
    <t>A09.05.034.2m</t>
  </si>
  <si>
    <t>Исследование уровня хлоридов в крови на газоанализаторе/КЩС</t>
  </si>
  <si>
    <t>A09.05.030m</t>
  </si>
  <si>
    <t>A09.05.031m</t>
  </si>
  <si>
    <t>Тарифы на проведение диагностических (лабораторных исследований), оказываемых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</si>
  <si>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*Оплата  услуг  осуществляется при наличии направления от лечащего врача, оказывающего первичную медико-санитарную помощь, в том числе первичную специализированную медико-санитарную помощь</t>
  </si>
  <si>
    <t>** Не используется как самостоятельная услуга, используется исключительно в сочетании со следующими услугами: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</si>
  <si>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допускается однократное выставление на оплату  медиицнской услуги, выполненной одному пациенту за один день в одной медицинской организации</t>
    </r>
  </si>
  <si>
    <t>Стресс ЭХО-КГ</t>
  </si>
  <si>
    <t>A04.10.002.004</t>
  </si>
  <si>
    <r>
      <t>Стресс эхокардиография с физической нагрузкой</t>
    </r>
    <r>
      <rPr>
        <vertAlign val="superscript"/>
        <sz val="10"/>
        <color theme="1"/>
        <rFont val="Times New Roman"/>
        <family val="1"/>
        <charset val="204"/>
      </rPr>
      <t>1</t>
    </r>
  </si>
  <si>
    <t>Услуги для межучрежденческих расчетов, а также для расчетов при оказании медицинской помощи лицам, застрахованным на территории других субъектов Российской Федерации</t>
  </si>
  <si>
    <r>
      <t>применение: с отчетного периода -</t>
    </r>
    <r>
      <rPr>
        <b/>
        <sz val="11"/>
        <color rgb="FFFF0000"/>
        <rFont val="Times New Roman"/>
        <family val="1"/>
        <charset val="204"/>
      </rPr>
      <t xml:space="preserve"> январь 2023 года</t>
    </r>
  </si>
  <si>
    <t>по реализации Московской областной программы ОМС на 2023 год</t>
  </si>
  <si>
    <t>применение: с отчетного периода - январь 2023 года</t>
  </si>
  <si>
    <r>
      <t>применение: с отчетного периода - январь</t>
    </r>
    <r>
      <rPr>
        <b/>
        <sz val="11"/>
        <color rgb="FFFF0000"/>
        <rFont val="Times New Roman"/>
        <family val="1"/>
        <charset val="204"/>
      </rPr>
      <t xml:space="preserve">  2023 года</t>
    </r>
  </si>
  <si>
    <t>Тарифы на оплату диспансеризации определенных групп взрослого населения                 
(в соответствии с Приказом Минздрава России от 27 апреля 2021 г. № 404н)</t>
  </si>
  <si>
    <t>Тарифы на оплату при прохождении несовершеннолетними профилактических медицинских осмотров (в соответствии с Приказом Минздава России от 10.08.2017 №514н)</t>
  </si>
  <si>
    <t>&lt;***&gt;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27.04.2021 №404н (1 этап).</t>
  </si>
  <si>
    <t>2.67.960.4</t>
  </si>
  <si>
    <r>
      <t>Оптическая когерентная томография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*</t>
    </r>
  </si>
  <si>
    <t>рассмотрены Комиссией по разработке Московской областной программы ОМС 29.12.2022 (протокол № 140)</t>
  </si>
  <si>
    <t>от 29.12.2022</t>
  </si>
  <si>
    <t>A06.03.061</t>
  </si>
  <si>
    <t>Рентгеноденситометрия</t>
  </si>
  <si>
    <t>B01.003.004</t>
  </si>
  <si>
    <r>
      <t>Анестезиологическое пособие (включая раннее послеоперационное ведение)***</t>
    </r>
    <r>
      <rPr>
        <vertAlign val="superscript"/>
        <sz val="10"/>
        <color theme="1"/>
        <rFont val="Times New Roman"/>
        <family val="1"/>
        <charset val="204"/>
      </rPr>
      <t>1</t>
    </r>
  </si>
  <si>
    <t>*** Не используется как самостоятельная услуга, используется исключительно в сочетании со следующими услугами:</t>
  </si>
  <si>
    <t>рассмотрены Комиссией по разработке Московской областной программы ОМС  29.12.2022 (протокол № 140)</t>
  </si>
  <si>
    <t>Обращение по поводу заболевания к фельдшеру (специалисту со средним медицинским образованием), ведущему самостоятельный прием (прием в Фапе)</t>
  </si>
  <si>
    <t>Прием (осмотр, консультация) фельдшером (специалистом со средним медицинским образованием), ведущим самостоятельный прием (прием в Фапе)</t>
  </si>
  <si>
    <t>2.71.960.1</t>
  </si>
  <si>
    <t>Обращение по поводу заболевания к врачу гериатру</t>
  </si>
  <si>
    <t>2.41.960.1</t>
  </si>
  <si>
    <t xml:space="preserve">применение: с отчетного периода - яянварь 2023 года </t>
  </si>
  <si>
    <t xml:space="preserve">применение: с отчетного периода - январь  2023 года </t>
  </si>
  <si>
    <t>Первичная медико-санитарная  помощь 2023 год</t>
  </si>
  <si>
    <r>
      <t>применение: с отчетного периода - январь</t>
    </r>
    <r>
      <rPr>
        <b/>
        <sz val="11"/>
        <color rgb="FFFF0000"/>
        <rFont val="Times New Roman"/>
        <family val="1"/>
        <charset val="204"/>
      </rPr>
      <t xml:space="preserve"> 2023 года</t>
    </r>
  </si>
  <si>
    <t xml:space="preserve">от 29.12.2022 </t>
  </si>
  <si>
    <r>
      <t xml:space="preserve">применение: с отчетного периода - январь </t>
    </r>
    <r>
      <rPr>
        <b/>
        <sz val="11"/>
        <color rgb="FFFF0000"/>
        <rFont val="Times New Roman"/>
        <family val="1"/>
        <charset val="204"/>
      </rPr>
      <t>2022 года</t>
    </r>
  </si>
  <si>
    <t>Посещение врача по неотложной медицинской помощи в амбулаторно-поликлиническом отделении*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</si>
  <si>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 с определением Д-димера)**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</si>
  <si>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(без определения Д-димера)**</t>
  </si>
  <si>
    <t>** в соответствии с распоряжением МЗ Московской области от 23.11.2020 № 166-Р "Об организации работы амбулаторных центров диагностики и лечения пациентов с новой коронавирусной инфекцией (COVID-19) и/или подозрением на новую коронавирусную инфекцию (COVID-19) на эпидемиологический сезон 2020-2021 годов на территории Московской области"</t>
  </si>
  <si>
    <t>* применяется в том числе при оказании медицинской помощи на станциях скорой медицинской помощи</t>
  </si>
  <si>
    <t>Посещение фельдшера по неотложной медицинской помощи*</t>
  </si>
  <si>
    <t>2.67.960.3C</t>
  </si>
  <si>
    <t>B01.003.004C</t>
  </si>
  <si>
    <r>
      <t>Анестезиологическое пособие (включая раннее послеоперационное ведение)***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</si>
  <si>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A12.10.001.1C</t>
  </si>
  <si>
    <t>3.1 Профилактические</t>
  </si>
  <si>
    <t>3.2 Профессиональная гигиена</t>
  </si>
  <si>
    <t>3.3 Физиотерапия в стоматологии</t>
  </si>
  <si>
    <t>3.2. Профилактические Профессиональная гигиена</t>
  </si>
  <si>
    <t>3.3. Профилактические Физиотерапия в стоматологии</t>
  </si>
  <si>
    <r>
      <t>Дистанционное наблюдение за пациентом (фельдер-пациент)</t>
    </r>
    <r>
      <rPr>
        <vertAlign val="superscript"/>
        <sz val="10"/>
        <color theme="1"/>
        <rFont val="Times New Roman"/>
        <family val="1"/>
        <charset val="204"/>
      </rPr>
      <t>1</t>
    </r>
  </si>
  <si>
    <t>A13.29.009.4.1</t>
  </si>
  <si>
    <t>A13.29.009.3.1</t>
  </si>
  <si>
    <t>Консультация врача с применением телемедицинских технологий (фельдшер - пациент)1</t>
  </si>
  <si>
    <r>
      <t>Консультация с применением телемедицинских технологий (врач (консилиум врачей) - врач/фельдшер) при нахождении пациента в амбулаторных условиях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</si>
  <si>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Консультация с применением телемедицинских технологий (врач (консилиум врачей) - врач/фельдшер) при нахождении пациента в условиях круглосуточного или дневного стационаров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</si>
  <si>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применение: с отчетного периода - январь </t>
    </r>
    <r>
      <rPr>
        <b/>
        <sz val="11"/>
        <color rgb="FFFF0000"/>
        <rFont val="Times New Roman"/>
        <family val="1"/>
        <charset val="204"/>
      </rPr>
      <t>2023 года</t>
    </r>
  </si>
  <si>
    <t>178,69 руб.
(в месяц)</t>
  </si>
  <si>
    <t>Поправочный коэффициент</t>
  </si>
  <si>
    <t>Половозрастные коэффициенты дифференциации, применяемые для расчета коэффициента специфики оказания медицинской помощи в амбулаторных условиях</t>
  </si>
  <si>
    <t>ГОСУДАРСТВЕННОЕ БЮДЖЕТНОЕ УЧРЕЖДЕНИЕ ЗДРАВООХРАНЕНИЯ МОСКОВСКОЙ ОБЛАСТИ "НОГИНСКАЯ ЦЕНТРАЛЬНАЯ РАЙОННАЯ БОЛЬНИЦА"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</si>
  <si>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</si>
  <si>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r>
      <t>применение: с отчетного периода - января</t>
    </r>
    <r>
      <rPr>
        <b/>
        <sz val="11"/>
        <color rgb="FFFF0000"/>
        <rFont val="Times New Roman"/>
        <family val="1"/>
        <charset val="204"/>
      </rPr>
      <t xml:space="preserve"> 2023 года</t>
    </r>
  </si>
  <si>
    <t xml:space="preserve">Половозрастные коэффициенты дифференциации, применяемые для расчета коэффициента специфики оказания медицинской помощи </t>
  </si>
  <si>
    <t xml:space="preserve">Коэффициент специфики, учитывающий половозрастной состав прикрепленного населения </t>
  </si>
  <si>
    <t>Коэффициент уровня расходов медицинской организации</t>
  </si>
  <si>
    <t xml:space="preserve">Коэффициенты достижения целевых показателей уровня заработной платы медицинских работников, установленных «дорожными картами» развития здравоохранения </t>
  </si>
  <si>
    <t>не менее 10 посещений</t>
  </si>
  <si>
    <t>не менее 5 посещений</t>
  </si>
  <si>
    <t>A03.16.001v</t>
  </si>
  <si>
    <t>A03.09.001v</t>
  </si>
  <si>
    <t>A03.18.001v</t>
  </si>
  <si>
    <t>1 При первичном приеме (в том числе у гигиениста стоматологического в сочетании с диагнозом Z01.2), а также при профилактическом приеме перед обучением гигиене, суммарно не более 2-х раз в год</t>
  </si>
  <si>
    <t xml:space="preserve"> 2 Врач-стоматолог имеет право лишь интерпретировать снимки, но не делать их описание (приказ Минтруда России "Об утверждении </t>
  </si>
  <si>
    <t>3 Проводится с помощью аппаратов "ВизиЛайт", "АФС" или их аналогов. Проводится при первичном приеме у гигиенистов стоматологических в сочетании с диагнозом Z01.2, при профилактическом приеме врачей специалистов</t>
  </si>
  <si>
    <t>4 Одного квадранта, осуществляется одномоментно на все 4 квадранта</t>
  </si>
  <si>
    <t>5 Профессиональная гигиена полости рта может производиться при первичном, повторном и диспансерном приемах до 4-х раз в год в сочетании с любыми кодами МКБ-10 при лечении заболеваний твердых тканей зубов, в том числе при наличии зубных отложений, наростов на зубах</t>
  </si>
  <si>
    <t>9, 17</t>
  </si>
  <si>
    <t>9</t>
  </si>
  <si>
    <t>17 При диагнозе К03.8 "Другие уточненные болезни твердых тканей зубов" (Подповерхностная деминерализация эмали. Кариес в стадии пятна). Одновременно на 2 челюсти, за исключением удаленных или подлежащих удалению зубов, курсами по 10-15 сеансов ежедневно или через день.</t>
  </si>
  <si>
    <t>18</t>
  </si>
  <si>
    <t>18 При диагнозе К03.8 "Другие уточненные болезни твердых тканей зубов" (Подповерхностная деминерализация эмали. Кариес в стадии пятна). Применяется после применения реминерализующего раствора в каждое третье посещение по время проведения курса реминерализующегй терапии, одновременно на 2 челюсти, за исключением удаленных или подлежащих удалению зубов. 
При диагнозе К03.8 "Другие уточненные болезни твердых тканей зубов" (Чувствительный дентин. Гиперэстезия эмали). Применяется без применения реминерализующего раствора, одновременно на 2 челюсти в одно посещение, за исключением разрушенных, удаленных или подлежащих удалению зубов_x0000__x0000__x0000_</t>
  </si>
  <si>
    <t>7 Включает препарирование, удаление размягченного и пигментированного дентина, формирование кариозной полости, финирование, медикаментозную обработку, пломбирование полости, полирование пломбы</t>
  </si>
  <si>
    <t>8 Трех зубов. Возможно применение для 6 зубов на одной челюсти в одно посещение</t>
  </si>
  <si>
    <t>9, 19</t>
  </si>
  <si>
    <t>19 Применяется при лечении заболеваний пародонта в области одной челюсти, но не более 16 зубов за одно посещение, курсовм до 4-х раз в год</t>
  </si>
  <si>
    <t>20</t>
  </si>
  <si>
    <t>20 Применяется после удаления наддесневых и поддесневых зубных отложений однократно, не более 16 зубов за одно посещение.</t>
  </si>
  <si>
    <t>15 В области одного-двух зубов, применяется в области одного квадранта челюсти (до 8-ми зубов) за одно посещение</t>
  </si>
  <si>
    <t>16 По показаниям при первичном, профилактическом и диспансерном приемах после определения гигиенических индексов, но не более двух раз в год</t>
  </si>
  <si>
    <t>1. Первичный прием - обращение пациента в первый раз в текущем календарном году, применяется однократно</t>
  </si>
  <si>
    <t>2. Повторный прием - повторное обращение пациента в текущем календарном году, применяется без ограничения при каждом повторном обращении пациента</t>
  </si>
  <si>
    <t>8. Гигиенист стоматологический может использовать услугу "Прием (осмотр, консультация) гигиениста стоматологического первичный" с диагнозом Z01.2</t>
  </si>
  <si>
    <t>3. Диспансерный прием – обращение пациента в текущем календарном году при наличии «Контрольной карты диспансерного наблюдения» (Ф №030/у) до 4-х рах в год.</t>
  </si>
  <si>
    <t>4. Профилактический прием – обращение пациента в текущем календарном году с целью выявления заболеваний, не более 2-х раз в год.</t>
  </si>
  <si>
    <t>7. Зуботехническая часть ортодонтических работ включена в стоимость ортодонтичесикх аппаратов (пластин)</t>
  </si>
  <si>
    <t>Тарифы на проведение диспансеризации 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(в соответствии с приказом Минздрава России от 21.04.2022 № 275н)</t>
  </si>
  <si>
    <t>Тарифы на оплату профилактических мероприятий, проводимых в рамках диспансеризации определенных групп взрослого населения                 
(в соответствии с приказом Минздрава России от 27 апреля 2021 г. № 404н)</t>
  </si>
  <si>
    <t xml:space="preserve">* Оплата медицинской помощи по данным тарифам осуществляется при выполнении мобильными медицинскими бригадами (мобильными комплексами) полного комплекса мероприятий, предусмотренных приказом от 27.04.2021 №404н (1 этап) для определенного пола/возраста  </t>
  </si>
  <si>
    <t>&lt;***&gt;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21.04.2022 № 275н (1 этап).</t>
  </si>
  <si>
    <t>A27.30.008av</t>
  </si>
  <si>
    <t>A27.30.016av</t>
  </si>
  <si>
    <t>A27.30.006av</t>
  </si>
  <si>
    <t>A27.30.007av</t>
  </si>
  <si>
    <t>A27.05.048av</t>
  </si>
  <si>
    <t>A27.30.008avC</t>
  </si>
  <si>
    <t>A27.30.016avC</t>
  </si>
  <si>
    <t>A27.30.006avC</t>
  </si>
  <si>
    <t>A27.30.007avC</t>
  </si>
  <si>
    <t>A27.05.048avC</t>
  </si>
  <si>
    <t>2.67.960.4C</t>
  </si>
  <si>
    <t>A03.16.001vC</t>
  </si>
  <si>
    <t>A03.09.001vC</t>
  </si>
  <si>
    <t>A03.18.001vC</t>
  </si>
  <si>
    <r>
      <t>Паталогоанатомические исследования с целью выявления онкологических заболеваний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</si>
  <si>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Не используются при оказании медицинской помощи пациентам с диагнозом Z., за исключением медицинской услуги A08.20.017.002 "Цитологическое исследование соскоба шейки матки методом жидкостной цитологии"</t>
    </r>
  </si>
  <si>
    <t>Описание и интерпретация изображений компьютерной томографии (в том числе оптической когерентой), в том числе повторное</t>
  </si>
  <si>
    <r>
      <t>Оптическая когерентная томография (не включая стоимость описания и интерпретации изображений)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*</t>
    </r>
  </si>
  <si>
    <t>Описание и интерпретация изображений компьютерной томографии (в том числе оптической когерентной), в том числе повторное</t>
  </si>
  <si>
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</si>
  <si>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</si>
  <si>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</si>
  <si>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r>
  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*1</t>
    </r>
  </si>
  <si>
    <r>
  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*1</t>
    </r>
  </si>
  <si>
    <r>
  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*1</t>
    </r>
  </si>
  <si>
    <r>
      <t>Видеоэзофагогастродуденоскопия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1</t>
    </r>
  </si>
  <si>
    <r>
      <t>Видеобронхоскопия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1</t>
    </r>
  </si>
  <si>
    <r>
      <t>Видеоколоноскопия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  <charset val="204"/>
      </rPr>
      <t>1</t>
    </r>
  </si>
  <si>
    <t>Внутривенная анестезия**</t>
  </si>
  <si>
    <r>
      <t>Электрокардиография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</si>
  <si>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Скрининг онкогинекологических заболеваний (до 35 лет)</t>
  </si>
  <si>
    <r>
      <t>Определение соматических мутаций в гене BRAF V600E, E2, D, K, R, M, WT (автоматический метод в режиме реального времени)</t>
    </r>
    <r>
      <rPr>
        <vertAlign val="superscript"/>
        <sz val="10"/>
        <rFont val="Times New Roman"/>
        <family val="1"/>
        <charset val="204"/>
      </rPr>
      <t>*1</t>
    </r>
  </si>
  <si>
    <r>
      <t>Определение 51 мутаций в 18, 19, 20 и 21 экзонах гена EGFR (автоматический метод в режиме реального времени)</t>
    </r>
    <r>
      <rPr>
        <vertAlign val="superscript"/>
        <sz val="10"/>
        <rFont val="Times New Roman"/>
        <family val="1"/>
        <charset val="204"/>
      </rPr>
      <t>*1</t>
    </r>
  </si>
  <si>
    <r>
      <t>Определение 18 мутаций в гене N-RAS в кодонах 12 и 13 (экзон 2), 59 и 61 (экзон 3), 117 и 146 (экзон 4), 5 мутаций гена BRAF в кодоне 600 (экзон 15) (автоматический метод в режиме реального времени)</t>
    </r>
    <r>
      <rPr>
        <vertAlign val="superscript"/>
        <sz val="10"/>
        <rFont val="Times New Roman"/>
        <family val="1"/>
        <charset val="204"/>
      </rPr>
      <t>*1</t>
    </r>
  </si>
  <si>
    <r>
      <t>Патолого-анатомическое исследование 7 биомаркеров микросателлитной нестабильности (за комплекс исследований ACVR2A, BTBD7, DID01, MRE11, RYR3, SEC31A, SULF2) (автоматический метод в режиме реального времени)</t>
    </r>
    <r>
      <rPr>
        <vertAlign val="superscript"/>
        <sz val="10"/>
        <rFont val="Times New Roman"/>
        <family val="1"/>
        <charset val="204"/>
      </rPr>
      <t>*1</t>
    </r>
  </si>
  <si>
    <t>Видеоэзофагогастродуденоскопия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</si>
  <si>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Видеобронхоскопия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</si>
  <si>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Видеоколоноскопия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</si>
  <si>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</si>
  <si>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</si>
  <si>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</si>
  <si>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Профилактический прием (осмотр, консультация) врачей-специалистов в рамках профилактических медицинских осмотров несовершеннолетних:</t>
  </si>
  <si>
    <t>18,24,30</t>
  </si>
  <si>
    <t>2.10.661.1</t>
  </si>
  <si>
    <t>2.10.658.3</t>
  </si>
  <si>
    <t>2.10.661.1.m</t>
  </si>
  <si>
    <t>2.10.658.2.m</t>
  </si>
  <si>
    <r>
      <t>Определения 21 мутаций в гене KRAS в кодонах 12 и 13 (экзон 2), 59 и 61 (экзон 3), 117 и 146 (экзон 4) (автоматический метод в режиме реального времени)</t>
    </r>
    <r>
      <rPr>
        <vertAlign val="superscript"/>
        <sz val="10"/>
        <rFont val="Times New Roman"/>
        <family val="1"/>
        <charset val="204"/>
      </rPr>
      <t>*1</t>
    </r>
  </si>
  <si>
    <t>Диспансерное 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</si>
</sst>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  <numFmt numFmtId="168" formatCode="#,##0.0"/>
    <numFmt numFmtId="169" formatCode="0.0000"/>
    <numFmt numFmtId="170" formatCode="_-* #,##0\ _₽_-;\-* #,##0\ _₽_-;_-* &quot;-&quot;??\ _₽_-;_-@_-"/>
  </numFmts>
  <fonts count="7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Helv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18"/>
      <name val="Times New Roman"/>
      <family val="1"/>
      <charset val="204"/>
    </font>
    <font>
      <sz val="7"/>
      <color indexed="1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9">
    <xf numFmtId="0" fontId="0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13" fillId="0" borderId="0"/>
    <xf numFmtId="0" fontId="1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Alignment="0"/>
    <xf numFmtId="0" fontId="9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9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21" fillId="0" borderId="0"/>
    <xf numFmtId="0" fontId="9" fillId="0" borderId="0"/>
    <xf numFmtId="0" fontId="7" fillId="0" borderId="0"/>
    <xf numFmtId="0" fontId="14" fillId="0" borderId="0"/>
    <xf numFmtId="0" fontId="9" fillId="0" borderId="0"/>
    <xf numFmtId="9" fontId="9" fillId="0" borderId="0" applyNumberFormat="0" applyFill="0" applyBorder="0" applyAlignment="0" applyProtection="0"/>
    <xf numFmtId="0" fontId="2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43" fontId="56" fillId="0" borderId="0" applyFont="0" applyFill="0" applyBorder="0" applyAlignment="0" applyProtection="0"/>
  </cellStyleXfs>
  <cellXfs count="646">
    <xf numFmtId="0" fontId="0" fillId="0" borderId="0" xfId="0"/>
    <xf numFmtId="0" fontId="11" fillId="0" borderId="0" xfId="100" applyFont="1" applyFill="1"/>
    <xf numFmtId="0" fontId="24" fillId="0" borderId="0" xfId="0" applyFont="1"/>
    <xf numFmtId="0" fontId="24" fillId="0" borderId="0" xfId="0" applyFont="1" applyFill="1"/>
    <xf numFmtId="9" fontId="25" fillId="0" borderId="0" xfId="0" applyNumberFormat="1" applyFont="1" applyFill="1" applyAlignment="1">
      <alignment horizontal="center"/>
    </xf>
    <xf numFmtId="0" fontId="11" fillId="0" borderId="0" xfId="43" applyFont="1" applyFill="1"/>
    <xf numFmtId="0" fontId="11" fillId="0" borderId="0" xfId="43" applyFont="1" applyFill="1" applyAlignment="1">
      <alignment horizontal="right"/>
    </xf>
    <xf numFmtId="0" fontId="11" fillId="0" borderId="1" xfId="7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left" vertical="center" wrapText="1"/>
    </xf>
    <xf numFmtId="0" fontId="24" fillId="0" borderId="0" xfId="101" applyFont="1" applyFill="1" applyAlignment="1">
      <alignment vertical="center"/>
    </xf>
    <xf numFmtId="0" fontId="24" fillId="0" borderId="0" xfId="101" applyFont="1" applyFill="1" applyAlignment="1">
      <alignment vertical="center" wrapText="1"/>
    </xf>
    <xf numFmtId="1" fontId="24" fillId="0" borderId="0" xfId="101" applyNumberFormat="1" applyFont="1" applyFill="1" applyAlignment="1">
      <alignment vertical="center"/>
    </xf>
    <xf numFmtId="0" fontId="11" fillId="0" borderId="0" xfId="100" applyFont="1" applyFill="1" applyAlignment="1">
      <alignment vertical="center" wrapText="1"/>
    </xf>
    <xf numFmtId="0" fontId="11" fillId="0" borderId="0" xfId="5" applyFont="1" applyFill="1" applyAlignment="1">
      <alignment horizontal="right" vertical="center"/>
    </xf>
    <xf numFmtId="0" fontId="33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43" applyFont="1" applyFill="1" applyAlignment="1">
      <alignment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101" applyFont="1" applyFill="1" applyAlignment="1">
      <alignment vertical="center"/>
    </xf>
    <xf numFmtId="0" fontId="26" fillId="0" borderId="0" xfId="101" applyFont="1" applyFill="1" applyBorder="1" applyAlignment="1">
      <alignment vertical="center"/>
    </xf>
    <xf numFmtId="0" fontId="11" fillId="0" borderId="0" xfId="3" applyFont="1" applyFill="1" applyAlignment="1">
      <alignment horizontal="center" vertical="center" wrapText="1"/>
    </xf>
    <xf numFmtId="1" fontId="11" fillId="0" borderId="0" xfId="3" applyNumberFormat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horizontal="right" vertical="center"/>
    </xf>
    <xf numFmtId="0" fontId="34" fillId="0" borderId="7" xfId="102" applyFont="1" applyFill="1" applyBorder="1" applyAlignment="1">
      <alignment vertical="center"/>
    </xf>
    <xf numFmtId="0" fontId="34" fillId="0" borderId="7" xfId="102" applyFont="1" applyFill="1" applyBorder="1" applyAlignment="1">
      <alignment vertical="center" wrapText="1"/>
    </xf>
    <xf numFmtId="1" fontId="34" fillId="0" borderId="0" xfId="102" applyNumberFormat="1" applyFont="1" applyFill="1" applyBorder="1" applyAlignment="1">
      <alignment vertical="center"/>
    </xf>
    <xf numFmtId="0" fontId="34" fillId="0" borderId="0" xfId="102" applyFont="1" applyFill="1" applyBorder="1" applyAlignment="1">
      <alignment vertical="center" wrapText="1"/>
    </xf>
    <xf numFmtId="0" fontId="35" fillId="0" borderId="0" xfId="102" applyFont="1" applyFill="1" applyBorder="1" applyAlignment="1">
      <alignment vertical="center" wrapText="1"/>
    </xf>
    <xf numFmtId="0" fontId="27" fillId="0" borderId="8" xfId="103" applyFont="1" applyFill="1" applyBorder="1" applyAlignment="1">
      <alignment horizontal="left" vertical="center" wrapText="1"/>
    </xf>
    <xf numFmtId="0" fontId="11" fillId="0" borderId="9" xfId="103" applyFont="1" applyFill="1" applyBorder="1" applyAlignment="1">
      <alignment horizontal="center" vertical="center" wrapText="1"/>
    </xf>
    <xf numFmtId="0" fontId="11" fillId="0" borderId="10" xfId="103" applyFont="1" applyFill="1" applyBorder="1" applyAlignment="1">
      <alignment horizontal="center" vertical="center" wrapText="1"/>
    </xf>
    <xf numFmtId="1" fontId="11" fillId="0" borderId="10" xfId="103" applyNumberFormat="1" applyFont="1" applyFill="1" applyBorder="1" applyAlignment="1">
      <alignment horizontal="center" vertical="center" wrapText="1"/>
    </xf>
    <xf numFmtId="4" fontId="11" fillId="0" borderId="10" xfId="103" applyNumberFormat="1" applyFont="1" applyFill="1" applyBorder="1" applyAlignment="1">
      <alignment horizontal="center" vertical="center" wrapText="1"/>
    </xf>
    <xf numFmtId="165" fontId="11" fillId="0" borderId="10" xfId="103" applyNumberFormat="1" applyFont="1" applyFill="1" applyBorder="1" applyAlignment="1">
      <alignment horizontal="center" vertical="center" wrapText="1"/>
    </xf>
    <xf numFmtId="3" fontId="11" fillId="0" borderId="11" xfId="103" applyNumberFormat="1" applyFont="1" applyFill="1" applyBorder="1" applyAlignment="1">
      <alignment horizontal="center" vertical="center" wrapText="1"/>
    </xf>
    <xf numFmtId="0" fontId="27" fillId="0" borderId="12" xfId="103" applyFont="1" applyFill="1" applyBorder="1" applyAlignment="1">
      <alignment horizontal="left" vertical="center" wrapText="1"/>
    </xf>
    <xf numFmtId="0" fontId="27" fillId="0" borderId="0" xfId="103" applyFont="1" applyFill="1" applyBorder="1" applyAlignment="1">
      <alignment horizontal="left" vertical="center" wrapText="1"/>
    </xf>
    <xf numFmtId="4" fontId="26" fillId="0" borderId="0" xfId="10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1" fontId="11" fillId="0" borderId="0" xfId="3" applyNumberFormat="1" applyFont="1" applyFill="1" applyBorder="1" applyAlignment="1">
      <alignment horizontal="center" vertical="center" wrapText="1"/>
    </xf>
    <xf numFmtId="0" fontId="29" fillId="0" borderId="0" xfId="101" applyFont="1" applyFill="1" applyBorder="1" applyAlignment="1">
      <alignment vertical="center" wrapText="1"/>
    </xf>
    <xf numFmtId="3" fontId="11" fillId="0" borderId="0" xfId="101" applyNumberFormat="1" applyFont="1" applyFill="1" applyBorder="1" applyAlignment="1">
      <alignment horizontal="center" vertical="center"/>
    </xf>
    <xf numFmtId="0" fontId="34" fillId="0" borderId="0" xfId="102" applyFont="1" applyFill="1" applyBorder="1" applyAlignment="1">
      <alignment vertical="center"/>
    </xf>
    <xf numFmtId="49" fontId="23" fillId="0" borderId="26" xfId="101" applyNumberFormat="1" applyFont="1" applyFill="1" applyBorder="1" applyAlignment="1">
      <alignment horizontal="left" vertical="center" wrapText="1"/>
    </xf>
    <xf numFmtId="49" fontId="23" fillId="0" borderId="1" xfId="101" applyNumberFormat="1" applyFont="1" applyFill="1" applyBorder="1" applyAlignment="1">
      <alignment horizontal="left" vertical="center" wrapText="1"/>
    </xf>
    <xf numFmtId="49" fontId="23" fillId="0" borderId="31" xfId="101" applyNumberFormat="1" applyFont="1" applyFill="1" applyBorder="1" applyAlignment="1">
      <alignment horizontal="left" vertical="center" wrapText="1"/>
    </xf>
    <xf numFmtId="49" fontId="23" fillId="0" borderId="2" xfId="101" applyNumberFormat="1" applyFont="1" applyFill="1" applyBorder="1" applyAlignment="1">
      <alignment horizontal="left" vertical="center" wrapText="1"/>
    </xf>
    <xf numFmtId="0" fontId="24" fillId="0" borderId="32" xfId="101" applyFont="1" applyFill="1" applyBorder="1" applyAlignment="1">
      <alignment horizontal="left" vertical="center" wrapText="1"/>
    </xf>
    <xf numFmtId="0" fontId="24" fillId="0" borderId="31" xfId="101" applyFont="1" applyFill="1" applyBorder="1" applyAlignment="1">
      <alignment horizontal="right" vertical="center" wrapText="1"/>
    </xf>
    <xf numFmtId="0" fontId="24" fillId="0" borderId="32" xfId="101" applyFont="1" applyFill="1" applyBorder="1" applyAlignment="1">
      <alignment horizontal="right" vertical="center" wrapText="1"/>
    </xf>
    <xf numFmtId="0" fontId="24" fillId="0" borderId="27" xfId="101" applyFont="1" applyFill="1" applyBorder="1" applyAlignment="1">
      <alignment horizontal="left" vertical="center" wrapText="1"/>
    </xf>
    <xf numFmtId="0" fontId="24" fillId="0" borderId="26" xfId="101" applyFont="1" applyFill="1" applyBorder="1" applyAlignment="1">
      <alignment horizontal="right" vertical="center" wrapText="1"/>
    </xf>
    <xf numFmtId="0" fontId="24" fillId="0" borderId="27" xfId="101" applyFont="1" applyFill="1" applyBorder="1" applyAlignment="1">
      <alignment horizontal="right" vertical="center" wrapText="1"/>
    </xf>
    <xf numFmtId="49" fontId="23" fillId="0" borderId="29" xfId="101" applyNumberFormat="1" applyFont="1" applyFill="1" applyBorder="1" applyAlignment="1">
      <alignment horizontal="left" vertical="center" wrapText="1"/>
    </xf>
    <xf numFmtId="49" fontId="23" fillId="0" borderId="3" xfId="101" applyNumberFormat="1" applyFont="1" applyFill="1" applyBorder="1" applyAlignment="1">
      <alignment horizontal="left" vertical="center" wrapText="1"/>
    </xf>
    <xf numFmtId="0" fontId="24" fillId="0" borderId="30" xfId="101" applyFont="1" applyFill="1" applyBorder="1" applyAlignment="1">
      <alignment horizontal="left" vertical="center" wrapText="1"/>
    </xf>
    <xf numFmtId="0" fontId="24" fillId="0" borderId="29" xfId="101" applyFont="1" applyFill="1" applyBorder="1" applyAlignment="1">
      <alignment horizontal="right" vertical="center" wrapText="1"/>
    </xf>
    <xf numFmtId="0" fontId="24" fillId="0" borderId="30" xfId="101" applyFont="1" applyFill="1" applyBorder="1" applyAlignment="1">
      <alignment horizontal="right" vertical="center" wrapText="1"/>
    </xf>
    <xf numFmtId="0" fontId="36" fillId="0" borderId="0" xfId="101" applyFont="1" applyFill="1" applyAlignment="1">
      <alignment vertical="center"/>
    </xf>
    <xf numFmtId="0" fontId="29" fillId="0" borderId="0" xfId="101" applyFont="1" applyFill="1" applyAlignment="1">
      <alignment vertical="center" wrapText="1"/>
    </xf>
    <xf numFmtId="1" fontId="30" fillId="0" borderId="0" xfId="101" applyNumberFormat="1" applyFont="1" applyFill="1" applyAlignment="1">
      <alignment horizontal="center" vertical="center" wrapText="1"/>
    </xf>
    <xf numFmtId="0" fontId="29" fillId="0" borderId="0" xfId="101" applyFont="1" applyFill="1" applyAlignment="1">
      <alignment vertical="center"/>
    </xf>
    <xf numFmtId="0" fontId="29" fillId="0" borderId="0" xfId="101" applyFont="1" applyFill="1"/>
    <xf numFmtId="0" fontId="23" fillId="0" borderId="0" xfId="101" applyFont="1" applyFill="1" applyAlignment="1">
      <alignment vertical="center"/>
    </xf>
    <xf numFmtId="1" fontId="30" fillId="0" borderId="0" xfId="101" applyNumberFormat="1" applyFont="1" applyFill="1" applyBorder="1" applyAlignment="1">
      <alignment horizontal="center" vertical="center" wrapText="1"/>
    </xf>
    <xf numFmtId="0" fontId="29" fillId="0" borderId="0" xfId="101" applyFont="1" applyFill="1" applyBorder="1" applyAlignment="1">
      <alignment horizontal="center" vertical="center" wrapText="1"/>
    </xf>
    <xf numFmtId="0" fontId="36" fillId="0" borderId="0" xfId="101" applyFont="1" applyFill="1" applyAlignment="1">
      <alignment vertical="center" wrapText="1"/>
    </xf>
    <xf numFmtId="1" fontId="36" fillId="0" borderId="0" xfId="101" applyNumberFormat="1" applyFont="1" applyFill="1" applyAlignment="1">
      <alignment vertical="center"/>
    </xf>
    <xf numFmtId="1" fontId="29" fillId="0" borderId="0" xfId="101" applyNumberFormat="1" applyFont="1" applyFill="1" applyAlignment="1">
      <alignment vertical="center"/>
    </xf>
    <xf numFmtId="0" fontId="11" fillId="0" borderId="0" xfId="7" applyFont="1" applyFill="1" applyBorder="1" applyAlignment="1">
      <alignment horizontal="left" vertical="center" wrapText="1"/>
    </xf>
    <xf numFmtId="3" fontId="11" fillId="0" borderId="0" xfId="5" applyNumberFormat="1" applyFont="1" applyAlignment="1">
      <alignment horizontal="right" vertical="center"/>
    </xf>
    <xf numFmtId="3" fontId="11" fillId="0" borderId="0" xfId="43" applyNumberFormat="1" applyFont="1" applyFill="1"/>
    <xf numFmtId="3" fontId="11" fillId="0" borderId="0" xfId="43" applyNumberFormat="1" applyFont="1" applyFill="1" applyAlignment="1">
      <alignment horizontal="right"/>
    </xf>
    <xf numFmtId="0" fontId="38" fillId="0" borderId="0" xfId="1" applyFont="1" applyFill="1" applyAlignment="1">
      <alignment horizontal="left" vertical="center"/>
    </xf>
    <xf numFmtId="0" fontId="39" fillId="0" borderId="0" xfId="1" applyFont="1" applyFill="1" applyAlignment="1">
      <alignment vertical="center" wrapText="1"/>
    </xf>
    <xf numFmtId="14" fontId="40" fillId="0" borderId="0" xfId="5" applyNumberFormat="1" applyFont="1" applyFill="1" applyAlignment="1">
      <alignment horizontal="right" vertical="center"/>
    </xf>
    <xf numFmtId="14" fontId="27" fillId="0" borderId="0" xfId="5" applyNumberFormat="1" applyFont="1" applyFill="1" applyAlignment="1">
      <alignment horizontal="right" vertical="center"/>
    </xf>
    <xf numFmtId="0" fontId="34" fillId="0" borderId="0" xfId="106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0" xfId="100" applyNumberFormat="1" applyFont="1" applyFill="1" applyAlignment="1">
      <alignment horizontal="right"/>
    </xf>
    <xf numFmtId="0" fontId="11" fillId="3" borderId="0" xfId="100" applyFont="1" applyFill="1"/>
    <xf numFmtId="3" fontId="11" fillId="3" borderId="0" xfId="100" applyNumberFormat="1" applyFont="1" applyFill="1" applyAlignment="1">
      <alignment horizontal="right"/>
    </xf>
    <xf numFmtId="3" fontId="11" fillId="0" borderId="1" xfId="7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/>
    <xf numFmtId="3" fontId="11" fillId="3" borderId="0" xfId="3" applyNumberFormat="1" applyFont="1" applyFill="1" applyBorder="1" applyAlignment="1">
      <alignment horizontal="right"/>
    </xf>
    <xf numFmtId="0" fontId="11" fillId="3" borderId="1" xfId="7" applyFont="1" applyFill="1" applyBorder="1" applyAlignment="1">
      <alignment horizontal="center" vertical="center"/>
    </xf>
    <xf numFmtId="0" fontId="11" fillId="3" borderId="1" xfId="7" applyFont="1" applyFill="1" applyBorder="1" applyAlignment="1">
      <alignment horizontal="left" vertical="center" wrapText="1"/>
    </xf>
    <xf numFmtId="3" fontId="11" fillId="3" borderId="1" xfId="7" applyNumberFormat="1" applyFont="1" applyFill="1" applyBorder="1" applyAlignment="1">
      <alignment horizontal="right" vertical="center"/>
    </xf>
    <xf numFmtId="3" fontId="11" fillId="3" borderId="0" xfId="100" applyNumberFormat="1" applyFont="1" applyFill="1"/>
    <xf numFmtId="0" fontId="42" fillId="0" borderId="1" xfId="1" applyFont="1" applyFill="1" applyBorder="1" applyAlignment="1">
      <alignment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44" fillId="0" borderId="0" xfId="0" applyFont="1" applyFill="1"/>
    <xf numFmtId="0" fontId="47" fillId="0" borderId="1" xfId="0" applyFont="1" applyFill="1" applyBorder="1"/>
    <xf numFmtId="16" fontId="11" fillId="0" borderId="1" xfId="7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3" fontId="11" fillId="0" borderId="0" xfId="5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Alignment="1">
      <alignment horizontal="center" vertical="center"/>
    </xf>
    <xf numFmtId="0" fontId="27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50" fillId="0" borderId="1" xfId="1" applyFont="1" applyFill="1" applyBorder="1" applyAlignment="1">
      <alignment vertical="center"/>
    </xf>
    <xf numFmtId="0" fontId="31" fillId="0" borderId="0" xfId="100" applyFont="1" applyFill="1" applyAlignment="1">
      <alignment vertical="center" wrapText="1"/>
    </xf>
    <xf numFmtId="3" fontId="27" fillId="0" borderId="1" xfId="7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1" fillId="0" borderId="0" xfId="100" applyFont="1" applyFill="1" applyAlignment="1">
      <alignment horizontal="center" vertical="center" wrapText="1"/>
    </xf>
    <xf numFmtId="3" fontId="32" fillId="0" borderId="0" xfId="101" applyNumberFormat="1" applyFont="1" applyFill="1" applyAlignment="1">
      <alignment horizontal="center" vertical="center"/>
    </xf>
    <xf numFmtId="3" fontId="11" fillId="0" borderId="0" xfId="100" applyNumberFormat="1" applyFont="1" applyFill="1" applyAlignment="1">
      <alignment horizontal="center" vertical="center"/>
    </xf>
    <xf numFmtId="3" fontId="11" fillId="0" borderId="0" xfId="43" applyNumberFormat="1" applyFont="1" applyFill="1" applyAlignment="1">
      <alignment horizontal="center" vertical="center"/>
    </xf>
    <xf numFmtId="0" fontId="28" fillId="0" borderId="21" xfId="101" applyFont="1" applyFill="1" applyBorder="1" applyAlignment="1">
      <alignment horizontal="center" vertical="center" wrapText="1"/>
    </xf>
    <xf numFmtId="0" fontId="28" fillId="0" borderId="15" xfId="101" applyFont="1" applyFill="1" applyBorder="1" applyAlignment="1">
      <alignment horizontal="center" vertical="center" wrapText="1"/>
    </xf>
    <xf numFmtId="3" fontId="28" fillId="0" borderId="21" xfId="101" applyNumberFormat="1" applyFont="1" applyFill="1" applyBorder="1" applyAlignment="1">
      <alignment horizontal="center" vertical="center" wrapText="1"/>
    </xf>
    <xf numFmtId="3" fontId="28" fillId="0" borderId="15" xfId="101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vertical="center"/>
    </xf>
    <xf numFmtId="14" fontId="11" fillId="0" borderId="0" xfId="5" applyNumberFormat="1" applyFont="1" applyFill="1" applyAlignment="1">
      <alignment horizontal="center" vertical="center"/>
    </xf>
    <xf numFmtId="14" fontId="11" fillId="0" borderId="0" xfId="5" applyNumberFormat="1" applyFont="1" applyFill="1" applyAlignment="1">
      <alignment horizontal="right"/>
    </xf>
    <xf numFmtId="0" fontId="24" fillId="0" borderId="1" xfId="186" applyFont="1" applyFill="1" applyBorder="1" applyAlignment="1">
      <alignment horizontal="center" vertical="center" wrapText="1"/>
    </xf>
    <xf numFmtId="0" fontId="24" fillId="0" borderId="1" xfId="109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horizontal="center" vertical="center" wrapText="1"/>
    </xf>
    <xf numFmtId="0" fontId="11" fillId="0" borderId="1" xfId="186" applyFont="1" applyFill="1" applyBorder="1" applyAlignment="1">
      <alignment horizontal="center" vertical="center" wrapText="1"/>
    </xf>
    <xf numFmtId="17" fontId="11" fillId="0" borderId="1" xfId="186" applyNumberFormat="1" applyFont="1" applyFill="1" applyBorder="1" applyAlignment="1">
      <alignment horizontal="center" vertical="center" wrapText="1"/>
    </xf>
    <xf numFmtId="0" fontId="27" fillId="0" borderId="4" xfId="186" applyFont="1" applyFill="1" applyBorder="1" applyAlignment="1">
      <alignment horizontal="center" vertical="center" wrapText="1"/>
    </xf>
    <xf numFmtId="0" fontId="27" fillId="0" borderId="1" xfId="187" applyFont="1" applyFill="1" applyBorder="1" applyAlignment="1">
      <alignment horizontal="center" vertical="center" wrapText="1"/>
    </xf>
    <xf numFmtId="4" fontId="27" fillId="0" borderId="1" xfId="187" applyNumberFormat="1" applyFont="1" applyFill="1" applyBorder="1" applyAlignment="1">
      <alignment horizontal="center" vertical="center" wrapText="1"/>
    </xf>
    <xf numFmtId="0" fontId="45" fillId="0" borderId="0" xfId="5" applyFont="1" applyFill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0" xfId="3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/>
    </xf>
    <xf numFmtId="9" fontId="26" fillId="0" borderId="0" xfId="0" applyNumberFormat="1" applyFont="1" applyFill="1" applyAlignment="1">
      <alignment horizontal="center"/>
    </xf>
    <xf numFmtId="0" fontId="11" fillId="0" borderId="1" xfId="0" applyFont="1" applyFill="1" applyBorder="1"/>
    <xf numFmtId="0" fontId="23" fillId="0" borderId="0" xfId="0" applyFont="1" applyFill="1"/>
    <xf numFmtId="0" fontId="45" fillId="0" borderId="1" xfId="100" applyFont="1" applyFill="1" applyBorder="1"/>
    <xf numFmtId="0" fontId="51" fillId="0" borderId="0" xfId="0" applyFont="1" applyFill="1"/>
    <xf numFmtId="0" fontId="45" fillId="0" borderId="1" xfId="7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wrapText="1"/>
    </xf>
    <xf numFmtId="0" fontId="28" fillId="0" borderId="0" xfId="3" applyFont="1" applyFill="1" applyAlignment="1">
      <alignment vertical="center"/>
    </xf>
    <xf numFmtId="0" fontId="31" fillId="0" borderId="0" xfId="100" applyFont="1" applyFill="1" applyAlignment="1">
      <alignment vertical="center"/>
    </xf>
    <xf numFmtId="3" fontId="51" fillId="0" borderId="1" xfId="0" applyNumberFormat="1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wrapText="1"/>
    </xf>
    <xf numFmtId="3" fontId="45" fillId="0" borderId="1" xfId="7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 wrapText="1"/>
    </xf>
    <xf numFmtId="0" fontId="12" fillId="0" borderId="0" xfId="101" applyFont="1" applyFill="1" applyAlignment="1">
      <alignment vertical="center"/>
    </xf>
    <xf numFmtId="3" fontId="32" fillId="0" borderId="0" xfId="3" applyNumberFormat="1" applyFont="1" applyFill="1" applyAlignment="1">
      <alignment horizontal="center" vertical="center" wrapText="1"/>
    </xf>
    <xf numFmtId="3" fontId="11" fillId="0" borderId="0" xfId="5" applyNumberFormat="1" applyFont="1" applyFill="1" applyAlignment="1">
      <alignment horizontal="center" vertical="center"/>
    </xf>
    <xf numFmtId="3" fontId="35" fillId="0" borderId="0" xfId="102" applyNumberFormat="1" applyFont="1" applyFill="1" applyBorder="1" applyAlignment="1">
      <alignment vertical="center" wrapText="1"/>
    </xf>
    <xf numFmtId="3" fontId="11" fillId="0" borderId="10" xfId="103" applyNumberFormat="1" applyFont="1" applyFill="1" applyBorder="1" applyAlignment="1">
      <alignment horizontal="center" vertical="center" wrapText="1"/>
    </xf>
    <xf numFmtId="3" fontId="32" fillId="0" borderId="0" xfId="3" applyNumberFormat="1" applyFont="1" applyFill="1" applyBorder="1" applyAlignment="1">
      <alignment horizontal="center" vertical="center" wrapText="1"/>
    </xf>
    <xf numFmtId="0" fontId="29" fillId="0" borderId="0" xfId="101" applyFont="1" applyFill="1" applyAlignment="1">
      <alignment horizontal="justify" vertical="center"/>
    </xf>
    <xf numFmtId="0" fontId="29" fillId="0" borderId="0" xfId="101" applyFont="1" applyFill="1" applyAlignment="1">
      <alignment horizontal="justify" vertical="center" wrapText="1"/>
    </xf>
    <xf numFmtId="1" fontId="29" fillId="0" borderId="0" xfId="101" applyNumberFormat="1" applyFont="1" applyFill="1" applyAlignment="1">
      <alignment horizontal="justify" vertical="center"/>
    </xf>
    <xf numFmtId="3" fontId="29" fillId="0" borderId="0" xfId="101" applyNumberFormat="1" applyFont="1" applyFill="1" applyAlignment="1">
      <alignment vertical="center"/>
    </xf>
    <xf numFmtId="3" fontId="29" fillId="0" borderId="0" xfId="101" applyNumberFormat="1" applyFont="1" applyFill="1" applyAlignment="1">
      <alignment horizontal="center" vertical="center"/>
    </xf>
    <xf numFmtId="0" fontId="29" fillId="0" borderId="20" xfId="101" applyFont="1" applyFill="1" applyBorder="1" applyAlignment="1">
      <alignment vertical="center"/>
    </xf>
    <xf numFmtId="0" fontId="29" fillId="0" borderId="10" xfId="101" applyFont="1" applyFill="1" applyBorder="1" applyAlignment="1">
      <alignment vertical="center"/>
    </xf>
    <xf numFmtId="0" fontId="29" fillId="0" borderId="11" xfId="101" applyFont="1" applyFill="1" applyBorder="1" applyAlignment="1">
      <alignment vertical="center" wrapText="1"/>
    </xf>
    <xf numFmtId="49" fontId="29" fillId="0" borderId="8" xfId="101" applyNumberFormat="1" applyFont="1" applyFill="1" applyBorder="1" applyAlignment="1">
      <alignment horizontal="center" vertical="center" wrapText="1"/>
    </xf>
    <xf numFmtId="0" fontId="29" fillId="0" borderId="20" xfId="101" applyFont="1" applyFill="1" applyBorder="1" applyAlignment="1">
      <alignment horizontal="right" vertical="center" wrapText="1"/>
    </xf>
    <xf numFmtId="0" fontId="29" fillId="0" borderId="11" xfId="101" applyFont="1" applyFill="1" applyBorder="1" applyAlignment="1">
      <alignment horizontal="right" vertical="center" wrapText="1"/>
    </xf>
    <xf numFmtId="0" fontId="29" fillId="0" borderId="26" xfId="101" applyFont="1" applyFill="1" applyBorder="1" applyAlignment="1">
      <alignment vertical="center"/>
    </xf>
    <xf numFmtId="0" fontId="29" fillId="0" borderId="1" xfId="101" applyFont="1" applyFill="1" applyBorder="1" applyAlignment="1">
      <alignment vertical="center"/>
    </xf>
    <xf numFmtId="0" fontId="29" fillId="0" borderId="27" xfId="101" applyFont="1" applyFill="1" applyBorder="1" applyAlignment="1">
      <alignment vertical="center" wrapText="1"/>
    </xf>
    <xf numFmtId="49" fontId="29" fillId="0" borderId="28" xfId="101" applyNumberFormat="1" applyFont="1" applyFill="1" applyBorder="1" applyAlignment="1">
      <alignment horizontal="center" vertical="center" wrapText="1"/>
    </xf>
    <xf numFmtId="0" fontId="29" fillId="0" borderId="26" xfId="101" applyFont="1" applyFill="1" applyBorder="1" applyAlignment="1">
      <alignment horizontal="right" vertical="center" wrapText="1"/>
    </xf>
    <xf numFmtId="0" fontId="29" fillId="0" borderId="27" xfId="101" applyFont="1" applyFill="1" applyBorder="1" applyAlignment="1">
      <alignment horizontal="right" vertical="center" wrapText="1"/>
    </xf>
    <xf numFmtId="0" fontId="29" fillId="0" borderId="26" xfId="101" applyFont="1" applyFill="1" applyBorder="1" applyAlignment="1">
      <alignment horizontal="right" vertical="center"/>
    </xf>
    <xf numFmtId="0" fontId="29" fillId="0" borderId="27" xfId="101" applyFont="1" applyFill="1" applyBorder="1" applyAlignment="1">
      <alignment horizontal="right" vertical="center"/>
    </xf>
    <xf numFmtId="0" fontId="29" fillId="0" borderId="21" xfId="101" applyFont="1" applyFill="1" applyBorder="1" applyAlignment="1">
      <alignment vertical="center"/>
    </xf>
    <xf numFmtId="0" fontId="29" fillId="0" borderId="14" xfId="101" applyFont="1" applyFill="1" applyBorder="1" applyAlignment="1">
      <alignment vertical="center"/>
    </xf>
    <xf numFmtId="0" fontId="29" fillId="0" borderId="15" xfId="101" applyFont="1" applyFill="1" applyBorder="1" applyAlignment="1">
      <alignment vertical="center" wrapText="1"/>
    </xf>
    <xf numFmtId="49" fontId="29" fillId="0" borderId="12" xfId="101" applyNumberFormat="1" applyFont="1" applyFill="1" applyBorder="1" applyAlignment="1">
      <alignment horizontal="center" vertical="center" wrapText="1"/>
    </xf>
    <xf numFmtId="0" fontId="29" fillId="0" borderId="21" xfId="101" applyFont="1" applyFill="1" applyBorder="1" applyAlignment="1">
      <alignment horizontal="right" vertical="center" wrapText="1"/>
    </xf>
    <xf numFmtId="0" fontId="29" fillId="0" borderId="15" xfId="101" applyFont="1" applyFill="1" applyBorder="1" applyAlignment="1">
      <alignment horizontal="right" vertical="center" wrapText="1"/>
    </xf>
    <xf numFmtId="0" fontId="29" fillId="0" borderId="29" xfId="101" applyFont="1" applyFill="1" applyBorder="1" applyAlignment="1">
      <alignment horizontal="right" vertical="center" wrapText="1"/>
    </xf>
    <xf numFmtId="0" fontId="29" fillId="0" borderId="30" xfId="101" applyFont="1" applyFill="1" applyBorder="1" applyAlignment="1">
      <alignment horizontal="right" vertical="center" wrapText="1"/>
    </xf>
    <xf numFmtId="0" fontId="29" fillId="0" borderId="31" xfId="101" applyFont="1" applyFill="1" applyBorder="1" applyAlignment="1">
      <alignment vertical="center"/>
    </xf>
    <xf numFmtId="0" fontId="29" fillId="0" borderId="2" xfId="101" applyFont="1" applyFill="1" applyBorder="1" applyAlignment="1">
      <alignment vertical="center"/>
    </xf>
    <xf numFmtId="0" fontId="29" fillId="0" borderId="32" xfId="101" applyFont="1" applyFill="1" applyBorder="1" applyAlignment="1">
      <alignment vertical="center" wrapText="1"/>
    </xf>
    <xf numFmtId="49" fontId="29" fillId="0" borderId="33" xfId="101" applyNumberFormat="1" applyFont="1" applyFill="1" applyBorder="1" applyAlignment="1">
      <alignment horizontal="center" vertical="center" wrapText="1"/>
    </xf>
    <xf numFmtId="0" fontId="29" fillId="0" borderId="31" xfId="101" applyFont="1" applyFill="1" applyBorder="1" applyAlignment="1">
      <alignment horizontal="right" vertical="center" wrapText="1"/>
    </xf>
    <xf numFmtId="0" fontId="29" fillId="0" borderId="32" xfId="101" applyFont="1" applyFill="1" applyBorder="1" applyAlignment="1">
      <alignment horizontal="right" vertical="center" wrapText="1"/>
    </xf>
    <xf numFmtId="0" fontId="29" fillId="0" borderId="29" xfId="101" applyFont="1" applyFill="1" applyBorder="1" applyAlignment="1">
      <alignment vertical="center"/>
    </xf>
    <xf numFmtId="0" fontId="29" fillId="0" borderId="3" xfId="101" applyFont="1" applyFill="1" applyBorder="1" applyAlignment="1">
      <alignment vertical="center"/>
    </xf>
    <xf numFmtId="0" fontId="29" fillId="0" borderId="30" xfId="101" applyFont="1" applyFill="1" applyBorder="1" applyAlignment="1">
      <alignment vertical="center" wrapText="1"/>
    </xf>
    <xf numFmtId="49" fontId="29" fillId="0" borderId="34" xfId="101" applyNumberFormat="1" applyFont="1" applyFill="1" applyBorder="1" applyAlignment="1">
      <alignment horizontal="center" vertical="center" wrapText="1"/>
    </xf>
    <xf numFmtId="0" fontId="29" fillId="0" borderId="31" xfId="101" applyFont="1" applyFill="1" applyBorder="1" applyAlignment="1">
      <alignment horizontal="right" vertical="center"/>
    </xf>
    <xf numFmtId="0" fontId="29" fillId="0" borderId="29" xfId="101" applyFont="1" applyFill="1" applyBorder="1" applyAlignment="1">
      <alignment horizontal="right" vertical="center"/>
    </xf>
    <xf numFmtId="3" fontId="24" fillId="0" borderId="0" xfId="101" applyNumberFormat="1" applyFont="1" applyFill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39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horizontal="center" vertical="center"/>
    </xf>
    <xf numFmtId="14" fontId="27" fillId="0" borderId="0" xfId="5" applyNumberFormat="1" applyFont="1" applyFill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0" fontId="11" fillId="0" borderId="0" xfId="100" applyFont="1" applyFill="1" applyAlignment="1">
      <alignment horizontal="center" vertical="center"/>
    </xf>
    <xf numFmtId="9" fontId="25" fillId="0" borderId="0" xfId="0" applyNumberFormat="1" applyFont="1" applyFill="1" applyAlignment="1">
      <alignment horizontal="center" vertical="center"/>
    </xf>
    <xf numFmtId="0" fontId="11" fillId="0" borderId="0" xfId="43" applyFont="1" applyFill="1" applyAlignment="1">
      <alignment horizontal="center" vertical="center"/>
    </xf>
    <xf numFmtId="0" fontId="12" fillId="0" borderId="0" xfId="43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49" fontId="29" fillId="0" borderId="0" xfId="96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14" fontId="29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29" fillId="0" borderId="0" xfId="105" applyFont="1" applyFill="1" applyAlignment="1">
      <alignment horizontal="center" vertical="center"/>
    </xf>
    <xf numFmtId="3" fontId="27" fillId="0" borderId="0" xfId="1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11" fillId="0" borderId="0" xfId="100" applyFont="1" applyFill="1" applyAlignment="1">
      <alignment vertical="center"/>
    </xf>
    <xf numFmtId="168" fontId="12" fillId="0" borderId="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right"/>
    </xf>
    <xf numFmtId="3" fontId="29" fillId="0" borderId="0" xfId="101" applyNumberFormat="1" applyFont="1" applyFill="1"/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/>
    <xf numFmtId="0" fontId="46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167" fontId="29" fillId="0" borderId="0" xfId="96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3" fontId="11" fillId="0" borderId="0" xfId="100" applyNumberFormat="1" applyFont="1" applyFill="1" applyAlignment="1">
      <alignment horizontal="right" vertical="center"/>
    </xf>
    <xf numFmtId="0" fontId="11" fillId="0" borderId="0" xfId="43" applyFont="1" applyFill="1" applyAlignment="1">
      <alignment horizontal="right" vertical="center"/>
    </xf>
    <xf numFmtId="0" fontId="12" fillId="0" borderId="0" xfId="43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horizontal="right" vertical="center" wrapText="1"/>
    </xf>
    <xf numFmtId="0" fontId="29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vertical="center" wrapText="1"/>
    </xf>
    <xf numFmtId="0" fontId="29" fillId="0" borderId="1" xfId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4" fontId="29" fillId="0" borderId="1" xfId="1" applyNumberFormat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9" fillId="0" borderId="0" xfId="105" applyFont="1" applyFill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41" fillId="0" borderId="1" xfId="1" applyFont="1" applyFill="1" applyBorder="1" applyAlignment="1">
      <alignment vertical="center"/>
    </xf>
    <xf numFmtId="0" fontId="42" fillId="0" borderId="1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right" vertical="center" wrapText="1"/>
    </xf>
    <xf numFmtId="3" fontId="4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right" vertical="center" wrapText="1"/>
    </xf>
    <xf numFmtId="1" fontId="11" fillId="0" borderId="1" xfId="105" applyNumberFormat="1" applyFont="1" applyFill="1" applyBorder="1" applyAlignment="1">
      <alignment horizontal="center" vertical="center" wrapText="1" readingOrder="1"/>
    </xf>
    <xf numFmtId="0" fontId="48" fillId="0" borderId="1" xfId="1" applyFont="1" applyFill="1" applyBorder="1" applyAlignment="1">
      <alignment horizontal="right" vertical="center" wrapText="1"/>
    </xf>
    <xf numFmtId="0" fontId="49" fillId="0" borderId="1" xfId="105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right" vertical="center"/>
    </xf>
    <xf numFmtId="49" fontId="12" fillId="0" borderId="1" xfId="1" applyNumberFormat="1" applyFont="1" applyFill="1" applyBorder="1" applyAlignment="1">
      <alignment horizontal="right" vertical="center" wrapText="1"/>
    </xf>
    <xf numFmtId="0" fontId="23" fillId="0" borderId="0" xfId="0" applyFont="1"/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0" fontId="35" fillId="0" borderId="0" xfId="3" applyFont="1" applyFill="1" applyAlignment="1">
      <alignment vertical="center"/>
    </xf>
    <xf numFmtId="0" fontId="34" fillId="3" borderId="0" xfId="3" applyFont="1" applyFill="1" applyAlignment="1">
      <alignment vertical="center"/>
    </xf>
    <xf numFmtId="0" fontId="59" fillId="3" borderId="0" xfId="100" applyFont="1" applyFill="1" applyAlignment="1">
      <alignment vertical="center"/>
    </xf>
    <xf numFmtId="3" fontId="11" fillId="0" borderId="0" xfId="100" applyNumberFormat="1" applyFont="1" applyFill="1"/>
    <xf numFmtId="0" fontId="23" fillId="0" borderId="1" xfId="0" applyFont="1" applyFill="1" applyBorder="1"/>
    <xf numFmtId="43" fontId="11" fillId="0" borderId="1" xfId="188" applyFont="1" applyFill="1" applyBorder="1" applyAlignment="1">
      <alignment horizontal="center" vertical="center" wrapText="1"/>
    </xf>
    <xf numFmtId="4" fontId="11" fillId="0" borderId="1" xfId="7" applyNumberFormat="1" applyFont="1" applyFill="1" applyBorder="1" applyAlignment="1">
      <alignment horizontal="center" vertical="center" wrapText="1"/>
    </xf>
    <xf numFmtId="0" fontId="58" fillId="0" borderId="0" xfId="100" applyFont="1" applyFill="1" applyAlignment="1">
      <alignment vertical="center"/>
    </xf>
    <xf numFmtId="0" fontId="47" fillId="0" borderId="0" xfId="0" applyFont="1" applyFill="1"/>
    <xf numFmtId="0" fontId="45" fillId="0" borderId="1" xfId="7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wrapText="1"/>
    </xf>
    <xf numFmtId="0" fontId="45" fillId="0" borderId="1" xfId="7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0" fontId="31" fillId="0" borderId="0" xfId="100" applyFont="1" applyFill="1" applyAlignment="1">
      <alignment horizontal="left" vertical="center"/>
    </xf>
    <xf numFmtId="2" fontId="11" fillId="0" borderId="1" xfId="1" applyNumberFormat="1" applyFont="1" applyFill="1" applyBorder="1" applyAlignment="1">
      <alignment horizontal="center" vertical="center"/>
    </xf>
    <xf numFmtId="43" fontId="23" fillId="0" borderId="1" xfId="0" applyNumberFormat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 wrapText="1"/>
    </xf>
    <xf numFmtId="0" fontId="24" fillId="0" borderId="0" xfId="112" applyFont="1" applyFill="1"/>
    <xf numFmtId="4" fontId="24" fillId="0" borderId="0" xfId="112" applyNumberFormat="1" applyFont="1" applyFill="1"/>
    <xf numFmtId="0" fontId="35" fillId="0" borderId="0" xfId="3" applyFont="1" applyFill="1" applyAlignment="1">
      <alignment vertical="center" wrapText="1"/>
    </xf>
    <xf numFmtId="0" fontId="24" fillId="0" borderId="0" xfId="112" applyFont="1" applyFill="1" applyAlignment="1">
      <alignment horizontal="center" vertical="center"/>
    </xf>
    <xf numFmtId="0" fontId="60" fillId="0" borderId="0" xfId="1" applyFont="1" applyFill="1" applyAlignment="1">
      <alignment horizontal="center" vertical="center"/>
    </xf>
    <xf numFmtId="0" fontId="61" fillId="0" borderId="0" xfId="1" applyFont="1" applyFill="1" applyAlignment="1">
      <alignment vertical="center" wrapText="1"/>
    </xf>
    <xf numFmtId="0" fontId="24" fillId="0" borderId="0" xfId="112" applyFont="1" applyFill="1" applyBorder="1" applyAlignment="1">
      <alignment horizontal="center" vertical="center" wrapText="1"/>
    </xf>
    <xf numFmtId="0" fontId="24" fillId="0" borderId="0" xfId="112" applyFont="1" applyFill="1" applyAlignment="1">
      <alignment vertical="center"/>
    </xf>
    <xf numFmtId="0" fontId="27" fillId="0" borderId="1" xfId="112" applyFont="1" applyFill="1" applyBorder="1" applyAlignment="1">
      <alignment horizontal="center" vertical="center" wrapText="1"/>
    </xf>
    <xf numFmtId="0" fontId="62" fillId="0" borderId="4" xfId="187" applyFont="1" applyFill="1" applyBorder="1" applyAlignment="1">
      <alignment horizontal="center" vertical="center" wrapText="1"/>
    </xf>
    <xf numFmtId="0" fontId="62" fillId="0" borderId="1" xfId="187" applyFont="1" applyFill="1" applyBorder="1" applyAlignment="1">
      <alignment horizontal="center" vertical="center" wrapText="1"/>
    </xf>
    <xf numFmtId="0" fontId="62" fillId="0" borderId="1" xfId="11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67" fontId="12" fillId="0" borderId="1" xfId="96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4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49" fontId="28" fillId="0" borderId="1" xfId="96" applyNumberFormat="1" applyFont="1" applyFill="1" applyBorder="1" applyAlignment="1">
      <alignment horizontal="left" vertical="center" wrapText="1"/>
    </xf>
    <xf numFmtId="0" fontId="0" fillId="0" borderId="0" xfId="0" applyFill="1"/>
    <xf numFmtId="0" fontId="44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vertical="center"/>
    </xf>
    <xf numFmtId="168" fontId="45" fillId="0" borderId="1" xfId="7" applyNumberFormat="1" applyFont="1" applyFill="1" applyBorder="1" applyAlignment="1">
      <alignment horizontal="center" vertical="center"/>
    </xf>
    <xf numFmtId="10" fontId="11" fillId="0" borderId="0" xfId="100" applyNumberFormat="1" applyFont="1" applyFill="1"/>
    <xf numFmtId="1" fontId="0" fillId="0" borderId="0" xfId="0" applyNumberFormat="1" applyFill="1"/>
    <xf numFmtId="3" fontId="0" fillId="0" borderId="0" xfId="0" applyNumberFormat="1" applyFill="1"/>
    <xf numFmtId="3" fontId="51" fillId="0" borderId="0" xfId="0" applyNumberFormat="1" applyFont="1" applyFill="1"/>
    <xf numFmtId="0" fontId="11" fillId="0" borderId="1" xfId="112" applyNumberFormat="1" applyFont="1" applyFill="1" applyBorder="1" applyAlignment="1">
      <alignment horizontal="center" vertical="center" wrapText="1"/>
    </xf>
    <xf numFmtId="0" fontId="11" fillId="0" borderId="1" xfId="112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4" fillId="0" borderId="1" xfId="112" applyFont="1" applyFill="1" applyBorder="1" applyAlignment="1">
      <alignment horizontal="center" vertical="center"/>
    </xf>
    <xf numFmtId="0" fontId="27" fillId="0" borderId="1" xfId="186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47" fillId="0" borderId="0" xfId="0" applyFont="1" applyFill="1" applyBorder="1"/>
    <xf numFmtId="0" fontId="11" fillId="0" borderId="0" xfId="1" applyFont="1" applyFill="1" applyAlignment="1">
      <alignment vertical="center" wrapText="1"/>
    </xf>
    <xf numFmtId="0" fontId="24" fillId="0" borderId="1" xfId="112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2" fontId="11" fillId="0" borderId="1" xfId="7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2" fontId="47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6" fillId="0" borderId="13" xfId="103" applyNumberFormat="1" applyFont="1" applyFill="1" applyBorder="1" applyAlignment="1">
      <alignment vertical="center"/>
    </xf>
    <xf numFmtId="3" fontId="26" fillId="0" borderId="15" xfId="103" applyNumberFormat="1" applyFont="1" applyFill="1" applyBorder="1" applyAlignment="1">
      <alignment vertical="center"/>
    </xf>
    <xf numFmtId="3" fontId="29" fillId="0" borderId="20" xfId="101" applyNumberFormat="1" applyFont="1" applyFill="1" applyBorder="1" applyAlignment="1">
      <alignment horizontal="right" vertical="center"/>
    </xf>
    <xf numFmtId="3" fontId="29" fillId="0" borderId="11" xfId="101" applyNumberFormat="1" applyFont="1" applyFill="1" applyBorder="1" applyAlignment="1">
      <alignment horizontal="right" vertical="center"/>
    </xf>
    <xf numFmtId="3" fontId="29" fillId="0" borderId="26" xfId="101" applyNumberFormat="1" applyFont="1" applyFill="1" applyBorder="1" applyAlignment="1">
      <alignment horizontal="right" vertical="center"/>
    </xf>
    <xf numFmtId="3" fontId="29" fillId="0" borderId="27" xfId="101" applyNumberFormat="1" applyFont="1" applyFill="1" applyBorder="1" applyAlignment="1">
      <alignment horizontal="right" vertical="center"/>
    </xf>
    <xf numFmtId="3" fontId="29" fillId="0" borderId="21" xfId="101" applyNumberFormat="1" applyFont="1" applyFill="1" applyBorder="1" applyAlignment="1">
      <alignment horizontal="right" vertical="center"/>
    </xf>
    <xf numFmtId="3" fontId="29" fillId="0" borderId="15" xfId="101" applyNumberFormat="1" applyFont="1" applyFill="1" applyBorder="1" applyAlignment="1">
      <alignment horizontal="right" vertical="center"/>
    </xf>
    <xf numFmtId="3" fontId="29" fillId="0" borderId="29" xfId="101" applyNumberFormat="1" applyFont="1" applyFill="1" applyBorder="1" applyAlignment="1">
      <alignment horizontal="right" vertical="center"/>
    </xf>
    <xf numFmtId="3" fontId="29" fillId="0" borderId="31" xfId="101" applyNumberFormat="1" applyFont="1" applyFill="1" applyBorder="1" applyAlignment="1">
      <alignment horizontal="right" vertical="center"/>
    </xf>
    <xf numFmtId="3" fontId="29" fillId="0" borderId="32" xfId="101" applyNumberFormat="1" applyFont="1" applyFill="1" applyBorder="1" applyAlignment="1">
      <alignment horizontal="right" vertical="center"/>
    </xf>
    <xf numFmtId="0" fontId="29" fillId="0" borderId="0" xfId="101" applyFont="1" applyFill="1" applyAlignment="1">
      <alignment horizontal="center" vertical="center" wrapText="1"/>
    </xf>
    <xf numFmtId="4" fontId="11" fillId="0" borderId="2" xfId="7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/>
    </xf>
    <xf numFmtId="0" fontId="47" fillId="0" borderId="1" xfId="0" applyFont="1" applyFill="1" applyBorder="1" applyAlignment="1">
      <alignment wrapText="1"/>
    </xf>
    <xf numFmtId="3" fontId="11" fillId="0" borderId="0" xfId="7" applyNumberFormat="1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 wrapText="1"/>
    </xf>
    <xf numFmtId="3" fontId="26" fillId="0" borderId="1" xfId="7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 wrapText="1" readingOrder="1"/>
    </xf>
    <xf numFmtId="0" fontId="52" fillId="0" borderId="1" xfId="0" applyFont="1" applyBorder="1" applyAlignment="1">
      <alignment horizontal="center" wrapText="1" readingOrder="1"/>
    </xf>
    <xf numFmtId="0" fontId="28" fillId="0" borderId="0" xfId="3" applyFont="1" applyFill="1" applyAlignment="1">
      <alignment horizontal="center" vertical="center"/>
    </xf>
    <xf numFmtId="0" fontId="31" fillId="0" borderId="0" xfId="10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1" fillId="21" borderId="1" xfId="7" applyFont="1" applyFill="1" applyBorder="1" applyAlignment="1">
      <alignment horizontal="center" vertical="center"/>
    </xf>
    <xf numFmtId="0" fontId="52" fillId="21" borderId="1" xfId="0" applyFont="1" applyFill="1" applyBorder="1" applyAlignment="1">
      <alignment horizontal="left" wrapText="1" readingOrder="1"/>
    </xf>
    <xf numFmtId="0" fontId="52" fillId="21" borderId="1" xfId="0" applyFont="1" applyFill="1" applyBorder="1" applyAlignment="1">
      <alignment horizontal="center" wrapText="1" readingOrder="1"/>
    </xf>
    <xf numFmtId="3" fontId="45" fillId="21" borderId="1" xfId="7" applyNumberFormat="1" applyFont="1" applyFill="1" applyBorder="1" applyAlignment="1">
      <alignment horizontal="center" vertical="center"/>
    </xf>
    <xf numFmtId="0" fontId="44" fillId="21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wrapText="1" readingOrder="1"/>
    </xf>
    <xf numFmtId="0" fontId="52" fillId="0" borderId="1" xfId="0" applyFont="1" applyFill="1" applyBorder="1" applyAlignment="1">
      <alignment horizontal="center" wrapText="1" readingOrder="1"/>
    </xf>
    <xf numFmtId="0" fontId="51" fillId="0" borderId="1" xfId="0" applyFont="1" applyFill="1" applyBorder="1" applyAlignment="1">
      <alignment horizontal="center" vertical="center" wrapText="1"/>
    </xf>
    <xf numFmtId="0" fontId="46" fillId="3" borderId="1" xfId="0" applyFont="1" applyFill="1" applyBorder="1"/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 readingOrder="1"/>
    </xf>
    <xf numFmtId="0" fontId="52" fillId="0" borderId="1" xfId="0" applyFont="1" applyFill="1" applyBorder="1" applyAlignment="1">
      <alignment horizontal="center" vertical="center" wrapText="1" readingOrder="1"/>
    </xf>
    <xf numFmtId="3" fontId="45" fillId="22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left" vertical="center" wrapText="1"/>
    </xf>
    <xf numFmtId="0" fontId="37" fillId="0" borderId="1" xfId="0" applyFont="1" applyFill="1" applyBorder="1"/>
    <xf numFmtId="0" fontId="54" fillId="0" borderId="1" xfId="0" applyFont="1" applyFill="1" applyBorder="1" applyAlignment="1">
      <alignment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12" fillId="0" borderId="0" xfId="100" applyFont="1" applyFill="1"/>
    <xf numFmtId="0" fontId="12" fillId="0" borderId="0" xfId="100" applyFont="1" applyFill="1" applyAlignment="1">
      <alignment vertical="center"/>
    </xf>
    <xf numFmtId="0" fontId="12" fillId="0" borderId="0" xfId="100" applyFont="1" applyFill="1" applyAlignment="1">
      <alignment horizontal="center" vertical="center"/>
    </xf>
    <xf numFmtId="3" fontId="12" fillId="0" borderId="0" xfId="100" applyNumberFormat="1" applyFont="1" applyFill="1" applyAlignment="1">
      <alignment horizontal="right" vertical="center"/>
    </xf>
    <xf numFmtId="3" fontId="12" fillId="0" borderId="0" xfId="5" applyNumberFormat="1" applyFont="1" applyFill="1" applyAlignment="1">
      <alignment horizontal="right" vertical="center"/>
    </xf>
    <xf numFmtId="9" fontId="66" fillId="0" borderId="0" xfId="0" applyNumberFormat="1" applyFont="1" applyFill="1" applyAlignment="1">
      <alignment horizontal="center"/>
    </xf>
    <xf numFmtId="3" fontId="12" fillId="0" borderId="0" xfId="43" applyNumberFormat="1" applyFont="1" applyFill="1" applyAlignment="1">
      <alignment horizontal="right" vertical="center"/>
    </xf>
    <xf numFmtId="0" fontId="6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3" fontId="40" fillId="0" borderId="1" xfId="7" applyNumberFormat="1" applyFont="1" applyFill="1" applyBorder="1" applyAlignment="1">
      <alignment horizontal="center" vertical="center" wrapText="1"/>
    </xf>
    <xf numFmtId="0" fontId="40" fillId="0" borderId="1" xfId="7" applyFont="1" applyFill="1" applyBorder="1" applyAlignment="1">
      <alignment horizontal="center" vertical="center" wrapText="1"/>
    </xf>
    <xf numFmtId="0" fontId="40" fillId="0" borderId="1" xfId="7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left" vertical="center"/>
    </xf>
    <xf numFmtId="4" fontId="12" fillId="0" borderId="1" xfId="7" applyNumberFormat="1" applyFont="1" applyFill="1" applyBorder="1" applyAlignment="1">
      <alignment horizontal="center" vertical="center"/>
    </xf>
    <xf numFmtId="43" fontId="12" fillId="0" borderId="1" xfId="188" applyFont="1" applyFill="1" applyBorder="1" applyAlignment="1">
      <alignment vertical="center" wrapText="1"/>
    </xf>
    <xf numFmtId="168" fontId="12" fillId="0" borderId="1" xfId="7" applyNumberFormat="1" applyFont="1" applyFill="1" applyBorder="1" applyAlignment="1">
      <alignment horizontal="center" vertical="center"/>
    </xf>
    <xf numFmtId="168" fontId="29" fillId="0" borderId="0" xfId="0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2" fontId="12" fillId="0" borderId="1" xfId="7" applyNumberFormat="1" applyFont="1" applyFill="1" applyBorder="1" applyAlignment="1">
      <alignment horizontal="right" vertical="center" wrapText="1"/>
    </xf>
    <xf numFmtId="0" fontId="12" fillId="0" borderId="1" xfId="7" applyFont="1" applyFill="1" applyBorder="1" applyAlignment="1">
      <alignment vertical="center" wrapText="1"/>
    </xf>
    <xf numFmtId="0" fontId="12" fillId="0" borderId="1" xfId="7" applyFont="1" applyFill="1" applyBorder="1" applyAlignment="1">
      <alignment horizontal="center" vertical="center" wrapText="1"/>
    </xf>
    <xf numFmtId="43" fontId="12" fillId="0" borderId="1" xfId="188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center" vertical="center" wrapText="1"/>
    </xf>
    <xf numFmtId="168" fontId="12" fillId="0" borderId="0" xfId="7" applyNumberFormat="1" applyFont="1" applyFill="1" applyBorder="1" applyAlignment="1">
      <alignment horizontal="center" vertical="center"/>
    </xf>
    <xf numFmtId="0" fontId="36" fillId="0" borderId="0" xfId="7" applyFont="1" applyFill="1" applyBorder="1" applyAlignment="1">
      <alignment horizontal="left" vertical="center"/>
    </xf>
    <xf numFmtId="168" fontId="12" fillId="0" borderId="0" xfId="7" applyNumberFormat="1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0" fontId="12" fillId="0" borderId="1" xfId="7" applyFont="1" applyFill="1" applyBorder="1" applyAlignment="1">
      <alignment horizontal="center" vertical="center"/>
    </xf>
    <xf numFmtId="168" fontId="12" fillId="0" borderId="1" xfId="7" applyNumberFormat="1" applyFont="1" applyFill="1" applyBorder="1" applyAlignment="1">
      <alignment horizontal="center" vertical="center" wrapText="1"/>
    </xf>
    <xf numFmtId="0" fontId="40" fillId="0" borderId="0" xfId="100" applyFont="1" applyFill="1"/>
    <xf numFmtId="0" fontId="28" fillId="0" borderId="0" xfId="0" applyFont="1" applyFill="1"/>
    <xf numFmtId="3" fontId="12" fillId="0" borderId="1" xfId="7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168" fontId="40" fillId="0" borderId="0" xfId="7" applyNumberFormat="1" applyFont="1" applyFill="1" applyBorder="1" applyAlignment="1">
      <alignment horizontal="center" vertical="center"/>
    </xf>
    <xf numFmtId="3" fontId="12" fillId="0" borderId="0" xfId="7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12" fillId="0" borderId="1" xfId="7" applyFont="1" applyFill="1" applyBorder="1" applyAlignment="1">
      <alignment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37" xfId="0" applyFont="1" applyFill="1" applyBorder="1" applyAlignment="1">
      <alignment vertical="center" wrapText="1"/>
    </xf>
    <xf numFmtId="0" fontId="31" fillId="0" borderId="1" xfId="7" applyFont="1" applyFill="1" applyBorder="1" applyAlignment="1">
      <alignment horizontal="left" vertical="center" wrapText="1"/>
    </xf>
    <xf numFmtId="0" fontId="70" fillId="0" borderId="36" xfId="0" applyFont="1" applyFill="1" applyBorder="1"/>
    <xf numFmtId="0" fontId="70" fillId="0" borderId="36" xfId="0" applyFont="1" applyFill="1" applyBorder="1" applyAlignment="1">
      <alignment wrapText="1"/>
    </xf>
    <xf numFmtId="0" fontId="29" fillId="0" borderId="1" xfId="7" applyFont="1" applyFill="1" applyBorder="1" applyAlignment="1">
      <alignment horizontal="left" vertical="center" wrapText="1"/>
    </xf>
    <xf numFmtId="0" fontId="29" fillId="0" borderId="1" xfId="7" applyFont="1" applyFill="1" applyBorder="1" applyAlignment="1">
      <alignment horizontal="center" vertical="center" wrapText="1"/>
    </xf>
    <xf numFmtId="0" fontId="71" fillId="0" borderId="1" xfId="7" applyFont="1" applyFill="1" applyBorder="1" applyAlignment="1">
      <alignment horizontal="left" vertical="center" wrapText="1"/>
    </xf>
    <xf numFmtId="0" fontId="29" fillId="0" borderId="36" xfId="0" applyFont="1" applyFill="1" applyBorder="1"/>
    <xf numFmtId="0" fontId="29" fillId="0" borderId="36" xfId="0" applyFont="1" applyFill="1" applyBorder="1" applyAlignment="1">
      <alignment wrapText="1"/>
    </xf>
    <xf numFmtId="0" fontId="29" fillId="0" borderId="1" xfId="0" applyFont="1" applyFill="1" applyBorder="1" applyAlignment="1">
      <alignment vertical="center"/>
    </xf>
    <xf numFmtId="0" fontId="70" fillId="0" borderId="36" xfId="0" applyFont="1" applyFill="1" applyBorder="1" applyAlignment="1">
      <alignment vertical="center"/>
    </xf>
    <xf numFmtId="0" fontId="28" fillId="0" borderId="1" xfId="0" applyFont="1" applyFill="1" applyBorder="1"/>
    <xf numFmtId="0" fontId="72" fillId="0" borderId="1" xfId="7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vertical="center"/>
    </xf>
    <xf numFmtId="165" fontId="24" fillId="0" borderId="1" xfId="112" applyNumberFormat="1" applyFont="1" applyFill="1" applyBorder="1" applyAlignment="1">
      <alignment horizontal="center" vertical="center"/>
    </xf>
    <xf numFmtId="49" fontId="29" fillId="0" borderId="0" xfId="0" applyNumberFormat="1" applyFont="1" applyFill="1"/>
    <xf numFmtId="49" fontId="29" fillId="0" borderId="0" xfId="0" applyNumberFormat="1" applyFont="1" applyFill="1" applyAlignment="1">
      <alignment horizontal="center" vertical="center"/>
    </xf>
    <xf numFmtId="168" fontId="29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/>
    <xf numFmtId="49" fontId="29" fillId="0" borderId="0" xfId="0" applyNumberFormat="1" applyFont="1" applyFill="1" applyAlignment="1">
      <alignment vertical="center"/>
    </xf>
    <xf numFmtId="167" fontId="12" fillId="0" borderId="0" xfId="96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1" fillId="0" borderId="1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3" fontId="43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3" fontId="29" fillId="0" borderId="1" xfId="1" applyNumberFormat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170" fontId="23" fillId="0" borderId="0" xfId="188" applyNumberFormat="1" applyFont="1" applyFill="1"/>
    <xf numFmtId="49" fontId="23" fillId="0" borderId="0" xfId="0" applyNumberFormat="1" applyFont="1" applyFill="1" applyAlignment="1">
      <alignment vertical="center"/>
    </xf>
    <xf numFmtId="0" fontId="24" fillId="0" borderId="1" xfId="112" applyFont="1" applyFill="1" applyBorder="1"/>
    <xf numFmtId="169" fontId="24" fillId="0" borderId="1" xfId="112" applyNumberFormat="1" applyFont="1" applyFill="1" applyBorder="1" applyAlignment="1">
      <alignment horizontal="center" vertical="center" wrapText="1"/>
    </xf>
    <xf numFmtId="0" fontId="35" fillId="0" borderId="0" xfId="3" applyFont="1" applyFill="1" applyAlignment="1">
      <alignment horizontal="right" vertical="center" wrapText="1"/>
    </xf>
    <xf numFmtId="0" fontId="26" fillId="0" borderId="0" xfId="112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3" fontId="11" fillId="0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3" fontId="37" fillId="0" borderId="1" xfId="3" applyNumberFormat="1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/>
    </xf>
    <xf numFmtId="49" fontId="29" fillId="0" borderId="1" xfId="96" applyNumberFormat="1" applyFont="1" applyFill="1" applyBorder="1" applyAlignment="1">
      <alignment horizontal="center" vertical="center" wrapText="1"/>
    </xf>
    <xf numFmtId="166" fontId="29" fillId="0" borderId="1" xfId="96" applyNumberFormat="1" applyFont="1" applyFill="1" applyBorder="1" applyAlignment="1">
      <alignment horizontal="center" vertical="center" wrapText="1"/>
    </xf>
    <xf numFmtId="167" fontId="29" fillId="0" borderId="1" xfId="96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43" fontId="32" fillId="0" borderId="1" xfId="188" applyFont="1" applyFill="1" applyBorder="1" applyAlignment="1">
      <alignment horizontal="center" vertical="center"/>
    </xf>
    <xf numFmtId="166" fontId="29" fillId="0" borderId="1" xfId="96" applyNumberFormat="1" applyFont="1" applyFill="1" applyBorder="1" applyAlignment="1">
      <alignment horizontal="center" vertical="center" wrapText="1"/>
    </xf>
    <xf numFmtId="49" fontId="29" fillId="0" borderId="1" xfId="96" applyNumberFormat="1" applyFont="1" applyFill="1" applyBorder="1" applyAlignment="1">
      <alignment horizontal="center" vertical="center" wrapText="1"/>
    </xf>
    <xf numFmtId="0" fontId="34" fillId="0" borderId="0" xfId="106" applyFont="1" applyFill="1" applyBorder="1" applyAlignment="1">
      <alignment horizontal="center" vertical="center" wrapText="1"/>
    </xf>
    <xf numFmtId="49" fontId="12" fillId="0" borderId="1" xfId="96" applyNumberFormat="1" applyFont="1" applyFill="1" applyBorder="1" applyAlignment="1">
      <alignment horizontal="center" vertical="center" wrapText="1"/>
    </xf>
    <xf numFmtId="166" fontId="12" fillId="0" borderId="1" xfId="96" applyNumberFormat="1" applyFont="1" applyFill="1" applyBorder="1" applyAlignment="1">
      <alignment horizontal="center" vertical="center" wrapText="1"/>
    </xf>
    <xf numFmtId="167" fontId="29" fillId="0" borderId="1" xfId="96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24" fillId="0" borderId="1" xfId="0" applyFont="1" applyFill="1" applyBorder="1"/>
    <xf numFmtId="4" fontId="24" fillId="0" borderId="1" xfId="112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 vertical="center" wrapText="1"/>
    </xf>
    <xf numFmtId="4" fontId="12" fillId="0" borderId="1" xfId="7" applyNumberFormat="1" applyFont="1" applyFill="1" applyBorder="1" applyAlignment="1">
      <alignment horizontal="center" vertical="center" wrapText="1"/>
    </xf>
    <xf numFmtId="168" fontId="11" fillId="0" borderId="1" xfId="7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3" fontId="45" fillId="0" borderId="1" xfId="0" applyNumberFormat="1" applyFont="1" applyFill="1" applyBorder="1" applyAlignment="1">
      <alignment horizontal="center" vertical="center"/>
    </xf>
    <xf numFmtId="168" fontId="46" fillId="0" borderId="1" xfId="0" applyNumberFormat="1" applyFont="1" applyFill="1" applyBorder="1" applyAlignment="1">
      <alignment horizontal="center" vertical="center"/>
    </xf>
    <xf numFmtId="3" fontId="26" fillId="0" borderId="14" xfId="103" applyNumberFormat="1" applyFont="1" applyFill="1" applyBorder="1" applyAlignment="1">
      <alignment vertical="center" wrapText="1"/>
    </xf>
    <xf numFmtId="3" fontId="26" fillId="0" borderId="14" xfId="103" applyNumberFormat="1" applyFont="1" applyFill="1" applyBorder="1" applyAlignment="1">
      <alignment vertical="center"/>
    </xf>
    <xf numFmtId="3" fontId="26" fillId="0" borderId="14" xfId="103" applyNumberFormat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35" fillId="0" borderId="0" xfId="3" applyFont="1" applyFill="1" applyAlignment="1">
      <alignment horizontal="right" vertical="center" wrapText="1"/>
    </xf>
    <xf numFmtId="0" fontId="24" fillId="0" borderId="1" xfId="112" applyFont="1" applyFill="1" applyBorder="1" applyAlignment="1">
      <alignment horizontal="left"/>
    </xf>
    <xf numFmtId="0" fontId="35" fillId="0" borderId="0" xfId="108" applyFont="1" applyFill="1" applyBorder="1" applyAlignment="1">
      <alignment horizontal="center" vertical="center" wrapText="1"/>
    </xf>
    <xf numFmtId="0" fontId="26" fillId="0" borderId="0" xfId="112" applyFont="1" applyFill="1" applyBorder="1" applyAlignment="1">
      <alignment horizontal="center" vertical="top" wrapText="1"/>
    </xf>
    <xf numFmtId="0" fontId="45" fillId="0" borderId="4" xfId="112" applyFont="1" applyFill="1" applyBorder="1" applyAlignment="1">
      <alignment horizontal="left" vertical="center" wrapText="1"/>
    </xf>
    <xf numFmtId="0" fontId="45" fillId="0" borderId="38" xfId="112" applyFont="1" applyFill="1" applyBorder="1" applyAlignment="1">
      <alignment horizontal="left" vertical="center" wrapText="1"/>
    </xf>
    <xf numFmtId="0" fontId="45" fillId="0" borderId="5" xfId="112" applyFont="1" applyFill="1" applyBorder="1" applyAlignment="1">
      <alignment horizontal="left" vertical="center" wrapText="1"/>
    </xf>
    <xf numFmtId="0" fontId="45" fillId="0" borderId="1" xfId="112" applyFont="1" applyFill="1" applyBorder="1" applyAlignment="1">
      <alignment horizontal="left" vertical="center" wrapText="1"/>
    </xf>
    <xf numFmtId="0" fontId="35" fillId="0" borderId="6" xfId="108" applyFont="1" applyFill="1" applyBorder="1" applyAlignment="1">
      <alignment horizontal="center" vertical="center" wrapText="1"/>
    </xf>
    <xf numFmtId="0" fontId="27" fillId="0" borderId="3" xfId="7" applyFont="1" applyFill="1" applyBorder="1" applyAlignment="1">
      <alignment horizontal="center" vertical="center" wrapText="1"/>
    </xf>
    <xf numFmtId="0" fontId="27" fillId="0" borderId="35" xfId="7" applyFont="1" applyFill="1" applyBorder="1" applyAlignment="1">
      <alignment horizontal="center" vertical="center" wrapText="1"/>
    </xf>
    <xf numFmtId="0" fontId="27" fillId="0" borderId="2" xfId="7" applyFont="1" applyFill="1" applyBorder="1" applyAlignment="1">
      <alignment horizontal="center" vertical="center" wrapText="1"/>
    </xf>
    <xf numFmtId="0" fontId="27" fillId="0" borderId="3" xfId="7" applyFont="1" applyFill="1" applyBorder="1" applyAlignment="1">
      <alignment horizontal="center" vertical="center"/>
    </xf>
    <xf numFmtId="0" fontId="27" fillId="0" borderId="35" xfId="7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3" fontId="37" fillId="0" borderId="4" xfId="3" applyNumberFormat="1" applyFont="1" applyFill="1" applyBorder="1" applyAlignment="1">
      <alignment horizontal="center" vertical="center" wrapText="1"/>
    </xf>
    <xf numFmtId="3" fontId="37" fillId="0" borderId="38" xfId="3" applyNumberFormat="1" applyFont="1" applyFill="1" applyBorder="1" applyAlignment="1">
      <alignment horizontal="center" vertical="center" wrapText="1"/>
    </xf>
    <xf numFmtId="3" fontId="37" fillId="0" borderId="5" xfId="3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 vertical="top" wrapText="1"/>
    </xf>
    <xf numFmtId="0" fontId="40" fillId="0" borderId="3" xfId="7" applyFont="1" applyFill="1" applyBorder="1" applyAlignment="1">
      <alignment horizontal="center" vertical="center" wrapText="1"/>
    </xf>
    <xf numFmtId="0" fontId="40" fillId="0" borderId="2" xfId="7" applyFont="1" applyFill="1" applyBorder="1" applyAlignment="1">
      <alignment horizontal="center" vertical="center" wrapText="1"/>
    </xf>
    <xf numFmtId="0" fontId="40" fillId="0" borderId="3" xfId="7" applyFont="1" applyFill="1" applyBorder="1" applyAlignment="1">
      <alignment horizontal="center" vertical="center"/>
    </xf>
    <xf numFmtId="0" fontId="40" fillId="0" borderId="2" xfId="7" applyFont="1" applyFill="1" applyBorder="1" applyAlignment="1">
      <alignment horizontal="center" vertical="center"/>
    </xf>
    <xf numFmtId="3" fontId="40" fillId="0" borderId="4" xfId="3" applyNumberFormat="1" applyFont="1" applyFill="1" applyBorder="1" applyAlignment="1">
      <alignment horizontal="center" vertical="center" wrapText="1"/>
    </xf>
    <xf numFmtId="3" fontId="40" fillId="0" borderId="5" xfId="3" applyNumberFormat="1" applyFont="1" applyFill="1" applyBorder="1" applyAlignment="1">
      <alignment horizontal="center" vertical="center" wrapText="1"/>
    </xf>
    <xf numFmtId="0" fontId="66" fillId="0" borderId="6" xfId="7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3" fontId="11" fillId="0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3" fontId="11" fillId="0" borderId="3" xfId="7" applyNumberFormat="1" applyFont="1" applyFill="1" applyBorder="1" applyAlignment="1">
      <alignment horizontal="center" vertical="center" wrapText="1"/>
    </xf>
    <xf numFmtId="3" fontId="11" fillId="0" borderId="35" xfId="7" applyNumberFormat="1" applyFont="1" applyFill="1" applyBorder="1" applyAlignment="1">
      <alignment horizontal="center" vertical="center" wrapText="1"/>
    </xf>
    <xf numFmtId="3" fontId="11" fillId="0" borderId="2" xfId="7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 wrapText="1"/>
    </xf>
    <xf numFmtId="0" fontId="11" fillId="0" borderId="35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2" fontId="11" fillId="0" borderId="3" xfId="7" applyNumberFormat="1" applyFont="1" applyFill="1" applyBorder="1" applyAlignment="1">
      <alignment horizontal="center" vertical="center" wrapText="1"/>
    </xf>
    <xf numFmtId="2" fontId="11" fillId="0" borderId="35" xfId="7" applyNumberFormat="1" applyFont="1" applyFill="1" applyBorder="1" applyAlignment="1">
      <alignment horizontal="center" vertical="center" wrapText="1"/>
    </xf>
    <xf numFmtId="2" fontId="11" fillId="0" borderId="2" xfId="7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3" fontId="37" fillId="0" borderId="1" xfId="3" applyNumberFormat="1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31" fillId="0" borderId="0" xfId="100" applyFont="1" applyFill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 wrapText="1"/>
    </xf>
    <xf numFmtId="3" fontId="26" fillId="0" borderId="1" xfId="7" applyNumberFormat="1" applyFont="1" applyFill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0" fontId="26" fillId="0" borderId="0" xfId="101" applyFont="1" applyFill="1" applyBorder="1" applyAlignment="1">
      <alignment horizontal="center" vertical="center" wrapText="1"/>
    </xf>
    <xf numFmtId="0" fontId="34" fillId="0" borderId="0" xfId="102" applyFont="1" applyFill="1" applyBorder="1" applyAlignment="1">
      <alignment horizontal="center" vertical="center" wrapText="1"/>
    </xf>
    <xf numFmtId="0" fontId="28" fillId="0" borderId="16" xfId="101" applyFont="1" applyFill="1" applyBorder="1" applyAlignment="1">
      <alignment horizontal="center" vertical="center" wrapText="1"/>
    </xf>
    <xf numFmtId="0" fontId="28" fillId="0" borderId="17" xfId="101" applyFont="1" applyFill="1" applyBorder="1" applyAlignment="1">
      <alignment horizontal="center" vertical="center" wrapText="1"/>
    </xf>
    <xf numFmtId="0" fontId="28" fillId="0" borderId="18" xfId="101" applyFont="1" applyFill="1" applyBorder="1" applyAlignment="1">
      <alignment horizontal="center" vertical="center" wrapText="1"/>
    </xf>
    <xf numFmtId="0" fontId="28" fillId="0" borderId="7" xfId="101" applyFont="1" applyFill="1" applyBorder="1" applyAlignment="1">
      <alignment horizontal="center" vertical="center" wrapText="1"/>
    </xf>
    <xf numFmtId="1" fontId="28" fillId="0" borderId="19" xfId="101" applyNumberFormat="1" applyFont="1" applyFill="1" applyBorder="1" applyAlignment="1">
      <alignment horizontal="center" vertical="center" wrapText="1"/>
    </xf>
    <xf numFmtId="1" fontId="28" fillId="0" borderId="22" xfId="101" applyNumberFormat="1" applyFont="1" applyFill="1" applyBorder="1" applyAlignment="1">
      <alignment horizontal="center" vertical="center" wrapText="1"/>
    </xf>
    <xf numFmtId="0" fontId="28" fillId="0" borderId="20" xfId="101" applyFont="1" applyFill="1" applyBorder="1" applyAlignment="1">
      <alignment horizontal="center" vertical="center" wrapText="1"/>
    </xf>
    <xf numFmtId="0" fontId="28" fillId="0" borderId="11" xfId="101" applyFont="1" applyFill="1" applyBorder="1" applyAlignment="1">
      <alignment horizontal="center" vertical="center" wrapText="1"/>
    </xf>
    <xf numFmtId="3" fontId="28" fillId="0" borderId="20" xfId="101" applyNumberFormat="1" applyFont="1" applyFill="1" applyBorder="1" applyAlignment="1">
      <alignment horizontal="center" vertical="center" wrapText="1"/>
    </xf>
    <xf numFmtId="3" fontId="28" fillId="0" borderId="11" xfId="101" applyNumberFormat="1" applyFont="1" applyFill="1" applyBorder="1" applyAlignment="1">
      <alignment horizontal="center" vertical="center" wrapText="1"/>
    </xf>
    <xf numFmtId="0" fontId="29" fillId="0" borderId="0" xfId="101" applyFont="1" applyFill="1" applyAlignment="1">
      <alignment horizontal="left" vertical="center" wrapText="1"/>
    </xf>
    <xf numFmtId="0" fontId="23" fillId="0" borderId="0" xfId="101" applyFont="1" applyFill="1" applyAlignment="1">
      <alignment horizontal="left" vertical="center"/>
    </xf>
    <xf numFmtId="0" fontId="29" fillId="0" borderId="0" xfId="101" applyFont="1" applyFill="1" applyAlignment="1">
      <alignment horizontal="left" vertical="top" wrapText="1"/>
    </xf>
    <xf numFmtId="0" fontId="29" fillId="0" borderId="0" xfId="101" applyFont="1" applyFill="1" applyAlignment="1">
      <alignment horizontal="left" vertical="center"/>
    </xf>
    <xf numFmtId="0" fontId="28" fillId="0" borderId="23" xfId="101" applyFont="1" applyFill="1" applyBorder="1" applyAlignment="1">
      <alignment horizontal="center" vertical="center"/>
    </xf>
    <xf numFmtId="0" fontId="28" fillId="0" borderId="24" xfId="101" applyFont="1" applyFill="1" applyBorder="1" applyAlignment="1">
      <alignment horizontal="center" vertical="center"/>
    </xf>
    <xf numFmtId="0" fontId="28" fillId="0" borderId="25" xfId="101" applyFont="1" applyFill="1" applyBorder="1" applyAlignment="1">
      <alignment horizontal="center" vertical="center"/>
    </xf>
    <xf numFmtId="1" fontId="28" fillId="0" borderId="23" xfId="104" applyNumberFormat="1" applyFont="1" applyFill="1" applyBorder="1" applyAlignment="1">
      <alignment horizontal="center" vertical="center" wrapText="1"/>
    </xf>
    <xf numFmtId="1" fontId="28" fillId="0" borderId="24" xfId="104" applyNumberFormat="1" applyFont="1" applyFill="1" applyBorder="1" applyAlignment="1">
      <alignment horizontal="center" vertical="center" wrapText="1"/>
    </xf>
    <xf numFmtId="1" fontId="28" fillId="0" borderId="25" xfId="104" applyNumberFormat="1" applyFont="1" applyFill="1" applyBorder="1" applyAlignment="1">
      <alignment horizontal="center" vertical="center" wrapText="1"/>
    </xf>
    <xf numFmtId="0" fontId="35" fillId="0" borderId="23" xfId="101" applyFont="1" applyFill="1" applyBorder="1" applyAlignment="1">
      <alignment horizontal="center" vertical="center"/>
    </xf>
    <xf numFmtId="0" fontId="35" fillId="0" borderId="24" xfId="101" applyFont="1" applyFill="1" applyBorder="1" applyAlignment="1">
      <alignment horizontal="center" vertical="center"/>
    </xf>
    <xf numFmtId="0" fontId="35" fillId="0" borderId="25" xfId="101" applyFont="1" applyFill="1" applyBorder="1" applyAlignment="1">
      <alignment horizontal="center" vertical="center"/>
    </xf>
    <xf numFmtId="0" fontId="24" fillId="0" borderId="0" xfId="101" applyFont="1" applyFill="1" applyAlignment="1">
      <alignment horizontal="left" vertical="center"/>
    </xf>
    <xf numFmtId="0" fontId="11" fillId="0" borderId="37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34" fillId="0" borderId="0" xfId="106" applyFont="1" applyFill="1" applyBorder="1" applyAlignment="1">
      <alignment horizontal="center" vertical="center" wrapText="1"/>
    </xf>
    <xf numFmtId="166" fontId="29" fillId="0" borderId="3" xfId="96" applyNumberFormat="1" applyFont="1" applyFill="1" applyBorder="1" applyAlignment="1">
      <alignment horizontal="center" vertical="center" wrapText="1"/>
    </xf>
    <xf numFmtId="166" fontId="29" fillId="0" borderId="2" xfId="96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49" fontId="29" fillId="0" borderId="3" xfId="96" applyNumberFormat="1" applyFont="1" applyFill="1" applyBorder="1" applyAlignment="1">
      <alignment horizontal="center" vertical="center" wrapText="1"/>
    </xf>
    <xf numFmtId="49" fontId="29" fillId="0" borderId="2" xfId="96" applyNumberFormat="1" applyFont="1" applyFill="1" applyBorder="1" applyAlignment="1">
      <alignment horizontal="center" vertical="center" wrapText="1"/>
    </xf>
    <xf numFmtId="167" fontId="29" fillId="0" borderId="3" xfId="96" applyNumberFormat="1" applyFont="1" applyFill="1" applyBorder="1" applyAlignment="1">
      <alignment horizontal="center" vertical="center" wrapText="1"/>
    </xf>
    <xf numFmtId="167" fontId="29" fillId="0" borderId="2" xfId="96" applyNumberFormat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35" fillId="0" borderId="0" xfId="106" applyFont="1" applyFill="1" applyBorder="1" applyAlignment="1">
      <alignment horizontal="center" vertical="center" wrapText="1"/>
    </xf>
    <xf numFmtId="167" fontId="29" fillId="0" borderId="4" xfId="96" applyNumberFormat="1" applyFont="1" applyFill="1" applyBorder="1" applyAlignment="1">
      <alignment horizontal="center" vertical="center" wrapText="1"/>
    </xf>
    <xf numFmtId="167" fontId="29" fillId="0" borderId="38" xfId="96" applyNumberFormat="1" applyFont="1" applyFill="1" applyBorder="1" applyAlignment="1">
      <alignment horizontal="center" vertical="center" wrapText="1"/>
    </xf>
    <xf numFmtId="167" fontId="29" fillId="0" borderId="5" xfId="96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49" fontId="12" fillId="0" borderId="3" xfId="96" applyNumberFormat="1" applyFont="1" applyFill="1" applyBorder="1" applyAlignment="1">
      <alignment horizontal="center" vertical="center" wrapText="1"/>
    </xf>
    <xf numFmtId="49" fontId="12" fillId="0" borderId="2" xfId="96" applyNumberFormat="1" applyFont="1" applyFill="1" applyBorder="1" applyAlignment="1">
      <alignment horizontal="center" vertical="center" wrapText="1"/>
    </xf>
    <xf numFmtId="167" fontId="12" fillId="0" borderId="3" xfId="96" applyNumberFormat="1" applyFont="1" applyFill="1" applyBorder="1" applyAlignment="1">
      <alignment horizontal="center" vertical="center" wrapText="1"/>
    </xf>
    <xf numFmtId="167" fontId="12" fillId="0" borderId="2" xfId="96" applyNumberFormat="1" applyFont="1" applyFill="1" applyBorder="1" applyAlignment="1">
      <alignment horizontal="center" vertical="center" wrapText="1"/>
    </xf>
    <xf numFmtId="0" fontId="26" fillId="0" borderId="0" xfId="105" applyFont="1" applyFill="1" applyBorder="1" applyAlignment="1">
      <alignment horizontal="center" vertical="center" wrapText="1"/>
    </xf>
    <xf numFmtId="166" fontId="29" fillId="0" borderId="1" xfId="96" applyNumberFormat="1" applyFont="1" applyFill="1" applyBorder="1" applyAlignment="1">
      <alignment horizontal="center" vertical="center" wrapText="1"/>
    </xf>
    <xf numFmtId="49" fontId="29" fillId="0" borderId="1" xfId="96" applyNumberFormat="1" applyFont="1" applyFill="1" applyBorder="1" applyAlignment="1">
      <alignment horizontal="center" vertical="center" wrapText="1"/>
    </xf>
    <xf numFmtId="49" fontId="12" fillId="0" borderId="1" xfId="96" applyNumberFormat="1" applyFont="1" applyFill="1" applyBorder="1" applyAlignment="1">
      <alignment horizontal="center" vertical="center" wrapText="1"/>
    </xf>
    <xf numFmtId="166" fontId="12" fillId="0" borderId="1" xfId="96" applyNumberFormat="1" applyFont="1" applyFill="1" applyBorder="1" applyAlignment="1">
      <alignment horizontal="center" vertical="center" wrapText="1"/>
    </xf>
    <xf numFmtId="167" fontId="29" fillId="0" borderId="1" xfId="96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6" fontId="12" fillId="0" borderId="3" xfId="96" applyNumberFormat="1" applyFont="1" applyFill="1" applyBorder="1" applyAlignment="1">
      <alignment horizontal="center" vertical="center" wrapText="1"/>
    </xf>
    <xf numFmtId="166" fontId="12" fillId="0" borderId="2" xfId="96" applyNumberFormat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left" vertical="center" wrapText="1"/>
    </xf>
    <xf numFmtId="0" fontId="34" fillId="0" borderId="7" xfId="106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</cellXfs>
  <cellStyles count="189">
    <cellStyle name="20% — акцент1" xfId="8" xr:uid="{00000000-0005-0000-0000-000000000000}"/>
    <cellStyle name="20% — акцент2" xfId="9" xr:uid="{00000000-0005-0000-0000-000001000000}"/>
    <cellStyle name="20% — акцент3" xfId="10" xr:uid="{00000000-0005-0000-0000-000002000000}"/>
    <cellStyle name="20% — акцент4" xfId="11" xr:uid="{00000000-0005-0000-0000-000003000000}"/>
    <cellStyle name="20% — акцент5" xfId="12" xr:uid="{00000000-0005-0000-0000-000004000000}"/>
    <cellStyle name="20% — акцент6" xfId="13" xr:uid="{00000000-0005-0000-0000-000005000000}"/>
    <cellStyle name="40% — акцент1" xfId="14" xr:uid="{00000000-0005-0000-0000-000006000000}"/>
    <cellStyle name="40% — акцент2" xfId="15" xr:uid="{00000000-0005-0000-0000-000007000000}"/>
    <cellStyle name="40% — акцент3" xfId="16" xr:uid="{00000000-0005-0000-0000-000008000000}"/>
    <cellStyle name="40% — акцент4" xfId="17" xr:uid="{00000000-0005-0000-0000-000009000000}"/>
    <cellStyle name="40% — акцент5" xfId="18" xr:uid="{00000000-0005-0000-0000-00000A000000}"/>
    <cellStyle name="40% — акцент6" xfId="19" xr:uid="{00000000-0005-0000-0000-00000B000000}"/>
    <cellStyle name="60% — акцент1" xfId="20" xr:uid="{00000000-0005-0000-0000-00000C000000}"/>
    <cellStyle name="60% — акцент2" xfId="21" xr:uid="{00000000-0005-0000-0000-00000D000000}"/>
    <cellStyle name="60% — акцент3" xfId="22" xr:uid="{00000000-0005-0000-0000-00000E000000}"/>
    <cellStyle name="60% — акцент4" xfId="23" xr:uid="{00000000-0005-0000-0000-00000F000000}"/>
    <cellStyle name="60% — акцент5" xfId="24" xr:uid="{00000000-0005-0000-0000-000010000000}"/>
    <cellStyle name="60% — акцент6" xfId="25" xr:uid="{00000000-0005-0000-0000-000011000000}"/>
    <cellStyle name="Excel Built-in Normal" xfId="26" xr:uid="{00000000-0005-0000-0000-000012000000}"/>
    <cellStyle name="Normal 2" xfId="27" xr:uid="{00000000-0005-0000-0000-000013000000}"/>
    <cellStyle name="Normal_Sheet1" xfId="28" xr:uid="{00000000-0005-0000-0000-000014000000}"/>
    <cellStyle name="TableStyleLight1" xfId="29" xr:uid="{00000000-0005-0000-0000-000015000000}"/>
    <cellStyle name="Гиперссылка 2" xfId="30" xr:uid="{00000000-0005-0000-0000-000016000000}"/>
    <cellStyle name="Обычный" xfId="0" builtinId="0"/>
    <cellStyle name="Обычный 10" xfId="1" xr:uid="{00000000-0005-0000-0000-000018000000}"/>
    <cellStyle name="Обычный 11" xfId="31" xr:uid="{00000000-0005-0000-0000-000019000000}"/>
    <cellStyle name="Обычный 11 2" xfId="32" xr:uid="{00000000-0005-0000-0000-00001A000000}"/>
    <cellStyle name="Обычный 11 2 2" xfId="33" xr:uid="{00000000-0005-0000-0000-00001B000000}"/>
    <cellStyle name="Обычный 11 2 2 2" xfId="34" xr:uid="{00000000-0005-0000-0000-00001C000000}"/>
    <cellStyle name="Обычный 11 2 2 2 2" xfId="118" xr:uid="{00000000-0005-0000-0000-00001D000000}"/>
    <cellStyle name="Обычный 11 2 2 2 3" xfId="154" xr:uid="{00000000-0005-0000-0000-00001E000000}"/>
    <cellStyle name="Обычный 11 2 2 3" xfId="117" xr:uid="{00000000-0005-0000-0000-00001F000000}"/>
    <cellStyle name="Обычный 11 2 2 4" xfId="153" xr:uid="{00000000-0005-0000-0000-000020000000}"/>
    <cellStyle name="Обычный 11 2 3" xfId="116" xr:uid="{00000000-0005-0000-0000-000021000000}"/>
    <cellStyle name="Обычный 11 2 4" xfId="152" xr:uid="{00000000-0005-0000-0000-000022000000}"/>
    <cellStyle name="Обычный 11 2_приложения_к ТС_2016_2-15_размещен" xfId="35" xr:uid="{00000000-0005-0000-0000-000023000000}"/>
    <cellStyle name="Обычный 11 3" xfId="115" xr:uid="{00000000-0005-0000-0000-000024000000}"/>
    <cellStyle name="Обычный 11 4" xfId="151" xr:uid="{00000000-0005-0000-0000-000025000000}"/>
    <cellStyle name="Обычный 11_приложения_к ТС_2016_2-15_размещен" xfId="36" xr:uid="{00000000-0005-0000-0000-000026000000}"/>
    <cellStyle name="Обычный 12" xfId="37" xr:uid="{00000000-0005-0000-0000-000027000000}"/>
    <cellStyle name="Обычный 13" xfId="38" xr:uid="{00000000-0005-0000-0000-000028000000}"/>
    <cellStyle name="Обычный 13 2" xfId="39" xr:uid="{00000000-0005-0000-0000-000029000000}"/>
    <cellStyle name="Обычный 13 2 2" xfId="40" xr:uid="{00000000-0005-0000-0000-00002A000000}"/>
    <cellStyle name="Обычный 13 2 2 2" xfId="110" xr:uid="{00000000-0005-0000-0000-00002B000000}"/>
    <cellStyle name="Обычный 13 2 2 3" xfId="113" xr:uid="{00000000-0005-0000-0000-00002C000000}"/>
    <cellStyle name="Обычный 13 2 2 4" xfId="119" xr:uid="{00000000-0005-0000-0000-00002D000000}"/>
    <cellStyle name="Обычный 13 2 2 5" xfId="155" xr:uid="{00000000-0005-0000-0000-00002E000000}"/>
    <cellStyle name="Обычный 14" xfId="41" xr:uid="{00000000-0005-0000-0000-00002F000000}"/>
    <cellStyle name="Обычный 14 2" xfId="120" xr:uid="{00000000-0005-0000-0000-000030000000}"/>
    <cellStyle name="Обычный 14 3" xfId="156" xr:uid="{00000000-0005-0000-0000-000031000000}"/>
    <cellStyle name="Обычный 15" xfId="42" xr:uid="{00000000-0005-0000-0000-000032000000}"/>
    <cellStyle name="Обычный 16" xfId="101" xr:uid="{00000000-0005-0000-0000-000033000000}"/>
    <cellStyle name="Обычный 16 2" xfId="103" xr:uid="{00000000-0005-0000-0000-000034000000}"/>
    <cellStyle name="Обычный 17" xfId="105" xr:uid="{00000000-0005-0000-0000-000035000000}"/>
    <cellStyle name="Обычный 18" xfId="107" xr:uid="{00000000-0005-0000-0000-000036000000}"/>
    <cellStyle name="Обычный 18 2" xfId="112" xr:uid="{00000000-0005-0000-0000-000037000000}"/>
    <cellStyle name="Обычный 19" xfId="111" xr:uid="{00000000-0005-0000-0000-000038000000}"/>
    <cellStyle name="Обычный 2" xfId="2" xr:uid="{00000000-0005-0000-0000-000039000000}"/>
    <cellStyle name="Обычный 2 10" xfId="43" xr:uid="{00000000-0005-0000-0000-00003A000000}"/>
    <cellStyle name="Обычный 2 10 2" xfId="44" xr:uid="{00000000-0005-0000-0000-00003B000000}"/>
    <cellStyle name="Обычный 2 2" xfId="6" xr:uid="{00000000-0005-0000-0000-00003C000000}"/>
    <cellStyle name="Обычный 2 2 2" xfId="45" xr:uid="{00000000-0005-0000-0000-00003D000000}"/>
    <cellStyle name="Обычный 2 2 2 2" xfId="46" xr:uid="{00000000-0005-0000-0000-00003E000000}"/>
    <cellStyle name="Обычный 2 2 2 2 2" xfId="123" xr:uid="{00000000-0005-0000-0000-00003F000000}"/>
    <cellStyle name="Обычный 2 2 2 2 3" xfId="159" xr:uid="{00000000-0005-0000-0000-000040000000}"/>
    <cellStyle name="Обычный 2 2 2 3" xfId="47" xr:uid="{00000000-0005-0000-0000-000041000000}"/>
    <cellStyle name="Обычный 2 2 2 3 2" xfId="124" xr:uid="{00000000-0005-0000-0000-000042000000}"/>
    <cellStyle name="Обычный 2 2 2 3 3" xfId="160" xr:uid="{00000000-0005-0000-0000-000043000000}"/>
    <cellStyle name="Обычный 2 2 2 4" xfId="109" xr:uid="{00000000-0005-0000-0000-000044000000}"/>
    <cellStyle name="Обычный 2 2 2 5" xfId="122" xr:uid="{00000000-0005-0000-0000-000045000000}"/>
    <cellStyle name="Обычный 2 2 2 6" xfId="158" xr:uid="{00000000-0005-0000-0000-000046000000}"/>
    <cellStyle name="Обычный 2 2 2_приложения_к ТС_2016_2-15_размещен" xfId="48" xr:uid="{00000000-0005-0000-0000-000047000000}"/>
    <cellStyle name="Обычный 2 2 3" xfId="49" xr:uid="{00000000-0005-0000-0000-000048000000}"/>
    <cellStyle name="Обычный 2 2 3 2" xfId="125" xr:uid="{00000000-0005-0000-0000-000049000000}"/>
    <cellStyle name="Обычный 2 2 3 3" xfId="161" xr:uid="{00000000-0005-0000-0000-00004A000000}"/>
    <cellStyle name="Обычный 2 2 4" xfId="121" xr:uid="{00000000-0005-0000-0000-00004B000000}"/>
    <cellStyle name="Обычный 2 2 5" xfId="157" xr:uid="{00000000-0005-0000-0000-00004C000000}"/>
    <cellStyle name="Обычный 2 2_приложения_к ТС_2016_2-15_размещен" xfId="50" xr:uid="{00000000-0005-0000-0000-00004D000000}"/>
    <cellStyle name="Обычный 2 3" xfId="51" xr:uid="{00000000-0005-0000-0000-00004E000000}"/>
    <cellStyle name="Обычный 2 3 2" xfId="126" xr:uid="{00000000-0005-0000-0000-00004F000000}"/>
    <cellStyle name="Обычный 2 3 3" xfId="162" xr:uid="{00000000-0005-0000-0000-000050000000}"/>
    <cellStyle name="Обычный 2 4" xfId="52" xr:uid="{00000000-0005-0000-0000-000051000000}"/>
    <cellStyle name="Обычный 2 4 2" xfId="53" xr:uid="{00000000-0005-0000-0000-000052000000}"/>
    <cellStyle name="Обычный 2 4 2 2" xfId="54" xr:uid="{00000000-0005-0000-0000-000053000000}"/>
    <cellStyle name="Обычный 2 4 2 2 2" xfId="129" xr:uid="{00000000-0005-0000-0000-000054000000}"/>
    <cellStyle name="Обычный 2 4 2 2 3" xfId="165" xr:uid="{00000000-0005-0000-0000-000055000000}"/>
    <cellStyle name="Обычный 2 4 2 3" xfId="128" xr:uid="{00000000-0005-0000-0000-000056000000}"/>
    <cellStyle name="Обычный 2 4 2 4" xfId="164" xr:uid="{00000000-0005-0000-0000-000057000000}"/>
    <cellStyle name="Обычный 2 4 2_приложения_к ТС_2016_2-15_размещен" xfId="55" xr:uid="{00000000-0005-0000-0000-000058000000}"/>
    <cellStyle name="Обычный 2 4 3" xfId="127" xr:uid="{00000000-0005-0000-0000-000059000000}"/>
    <cellStyle name="Обычный 2 4 4" xfId="163" xr:uid="{00000000-0005-0000-0000-00005A000000}"/>
    <cellStyle name="Обычный 2 4_приложения_к ТС_2016_2-15_размещен" xfId="56" xr:uid="{00000000-0005-0000-0000-00005B000000}"/>
    <cellStyle name="Обычный 2 5" xfId="57" xr:uid="{00000000-0005-0000-0000-00005C000000}"/>
    <cellStyle name="Обычный 2 5 2" xfId="58" xr:uid="{00000000-0005-0000-0000-00005D000000}"/>
    <cellStyle name="Обычный 2 5 2 2" xfId="59" xr:uid="{00000000-0005-0000-0000-00005E000000}"/>
    <cellStyle name="Обычный 2 5 2 2 2" xfId="60" xr:uid="{00000000-0005-0000-0000-00005F000000}"/>
    <cellStyle name="Обычный 2 5 2 2 2 2" xfId="133" xr:uid="{00000000-0005-0000-0000-000060000000}"/>
    <cellStyle name="Обычный 2 5 2 2 2 3" xfId="169" xr:uid="{00000000-0005-0000-0000-000061000000}"/>
    <cellStyle name="Обычный 2 5 2 2 3" xfId="132" xr:uid="{00000000-0005-0000-0000-000062000000}"/>
    <cellStyle name="Обычный 2 5 2 2 4" xfId="168" xr:uid="{00000000-0005-0000-0000-000063000000}"/>
    <cellStyle name="Обычный 2 5 2 3" xfId="131" xr:uid="{00000000-0005-0000-0000-000064000000}"/>
    <cellStyle name="Обычный 2 5 2 4" xfId="167" xr:uid="{00000000-0005-0000-0000-000065000000}"/>
    <cellStyle name="Обычный 2 5 2_приложения_к ТС_2016_2-15_размещен" xfId="61" xr:uid="{00000000-0005-0000-0000-000066000000}"/>
    <cellStyle name="Обычный 2 5 3" xfId="62" xr:uid="{00000000-0005-0000-0000-000067000000}"/>
    <cellStyle name="Обычный 2 5 3 2" xfId="63" xr:uid="{00000000-0005-0000-0000-000068000000}"/>
    <cellStyle name="Обычный 2 5 3 2 2" xfId="135" xr:uid="{00000000-0005-0000-0000-000069000000}"/>
    <cellStyle name="Обычный 2 5 3 2 3" xfId="171" xr:uid="{00000000-0005-0000-0000-00006A000000}"/>
    <cellStyle name="Обычный 2 5 3 3" xfId="134" xr:uid="{00000000-0005-0000-0000-00006B000000}"/>
    <cellStyle name="Обычный 2 5 3 4" xfId="170" xr:uid="{00000000-0005-0000-0000-00006C000000}"/>
    <cellStyle name="Обычный 2 5 3_приложения_к ТС_2016_2-15_размещен" xfId="64" xr:uid="{00000000-0005-0000-0000-00006D000000}"/>
    <cellStyle name="Обычный 2 5 4" xfId="130" xr:uid="{00000000-0005-0000-0000-00006E000000}"/>
    <cellStyle name="Обычный 2 5 5" xfId="166" xr:uid="{00000000-0005-0000-0000-00006F000000}"/>
    <cellStyle name="Обычный 2 5_приложения_к ТС_2016_2-15_размещен" xfId="65" xr:uid="{00000000-0005-0000-0000-000070000000}"/>
    <cellStyle name="Обычный 2 6" xfId="66" xr:uid="{00000000-0005-0000-0000-000071000000}"/>
    <cellStyle name="Обычный 2 6 2" xfId="67" xr:uid="{00000000-0005-0000-0000-000072000000}"/>
    <cellStyle name="Обычный 2 6 2 2" xfId="137" xr:uid="{00000000-0005-0000-0000-000073000000}"/>
    <cellStyle name="Обычный 2 6 2 3" xfId="173" xr:uid="{00000000-0005-0000-0000-000074000000}"/>
    <cellStyle name="Обычный 2 6 3" xfId="68" xr:uid="{00000000-0005-0000-0000-000075000000}"/>
    <cellStyle name="Обычный 2 6 3 2" xfId="138" xr:uid="{00000000-0005-0000-0000-000076000000}"/>
    <cellStyle name="Обычный 2 6 3 3" xfId="174" xr:uid="{00000000-0005-0000-0000-000077000000}"/>
    <cellStyle name="Обычный 2 6 4" xfId="69" xr:uid="{00000000-0005-0000-0000-000078000000}"/>
    <cellStyle name="Обычный 2 6 4 2" xfId="139" xr:uid="{00000000-0005-0000-0000-000079000000}"/>
    <cellStyle name="Обычный 2 6 4 3" xfId="175" xr:uid="{00000000-0005-0000-0000-00007A000000}"/>
    <cellStyle name="Обычный 2 6 5" xfId="136" xr:uid="{00000000-0005-0000-0000-00007B000000}"/>
    <cellStyle name="Обычный 2 6 6" xfId="172" xr:uid="{00000000-0005-0000-0000-00007C000000}"/>
    <cellStyle name="Обычный 2 6_приложения_к ТС_2016_2-15_размещен" xfId="70" xr:uid="{00000000-0005-0000-0000-00007D000000}"/>
    <cellStyle name="Обычный 2 7" xfId="71" xr:uid="{00000000-0005-0000-0000-00007E000000}"/>
    <cellStyle name="Обычный 2 7 2" xfId="140" xr:uid="{00000000-0005-0000-0000-00007F000000}"/>
    <cellStyle name="Обычный 2 7 3" xfId="176" xr:uid="{00000000-0005-0000-0000-000080000000}"/>
    <cellStyle name="Обычный 2 8" xfId="72" xr:uid="{00000000-0005-0000-0000-000081000000}"/>
    <cellStyle name="Обычный 2 9" xfId="73" xr:uid="{00000000-0005-0000-0000-000082000000}"/>
    <cellStyle name="Обычный 2 9 2" xfId="74" xr:uid="{00000000-0005-0000-0000-000083000000}"/>
    <cellStyle name="Обычный 2 9 2 2" xfId="75" xr:uid="{00000000-0005-0000-0000-000084000000}"/>
    <cellStyle name="Обычный 2 9 2 2 2" xfId="143" xr:uid="{00000000-0005-0000-0000-000085000000}"/>
    <cellStyle name="Обычный 2 9 2 2 3" xfId="179" xr:uid="{00000000-0005-0000-0000-000086000000}"/>
    <cellStyle name="Обычный 2 9 2 3" xfId="102" xr:uid="{00000000-0005-0000-0000-000087000000}"/>
    <cellStyle name="Обычный 2 9 2 4" xfId="106" xr:uid="{00000000-0005-0000-0000-000088000000}"/>
    <cellStyle name="Обычный 2 9 2 5" xfId="108" xr:uid="{00000000-0005-0000-0000-000089000000}"/>
    <cellStyle name="Обычный 2 9 2 6" xfId="142" xr:uid="{00000000-0005-0000-0000-00008A000000}"/>
    <cellStyle name="Обычный 2 9 2 7" xfId="178" xr:uid="{00000000-0005-0000-0000-00008B000000}"/>
    <cellStyle name="Обычный 2 9 3" xfId="141" xr:uid="{00000000-0005-0000-0000-00008C000000}"/>
    <cellStyle name="Обычный 2 9 4" xfId="177" xr:uid="{00000000-0005-0000-0000-00008D000000}"/>
    <cellStyle name="Обычный 2 9_приложения_к ТС_2016_2-15_размещен" xfId="76" xr:uid="{00000000-0005-0000-0000-00008E000000}"/>
    <cellStyle name="Обычный 2_Тарифы_2013_проект_141212" xfId="77" xr:uid="{00000000-0005-0000-0000-00008F000000}"/>
    <cellStyle name="Обычный 20" xfId="114" xr:uid="{00000000-0005-0000-0000-000090000000}"/>
    <cellStyle name="Обычный 21" xfId="150" xr:uid="{00000000-0005-0000-0000-000091000000}"/>
    <cellStyle name="Обычный 3" xfId="4" xr:uid="{00000000-0005-0000-0000-000092000000}"/>
    <cellStyle name="Обычный 3 2" xfId="78" xr:uid="{00000000-0005-0000-0000-000093000000}"/>
    <cellStyle name="Обычный 3 3" xfId="104" xr:uid="{00000000-0005-0000-0000-000094000000}"/>
    <cellStyle name="Обычный 4" xfId="79" xr:uid="{00000000-0005-0000-0000-000095000000}"/>
    <cellStyle name="Обычный 4 2" xfId="80" xr:uid="{00000000-0005-0000-0000-000096000000}"/>
    <cellStyle name="Обычный 4 2 2" xfId="81" xr:uid="{00000000-0005-0000-0000-000097000000}"/>
    <cellStyle name="Обычный 4 2 2 2" xfId="145" xr:uid="{00000000-0005-0000-0000-000098000000}"/>
    <cellStyle name="Обычный 4 2 2 3" xfId="181" xr:uid="{00000000-0005-0000-0000-000099000000}"/>
    <cellStyle name="Обычный 4 2 3" xfId="144" xr:uid="{00000000-0005-0000-0000-00009A000000}"/>
    <cellStyle name="Обычный 4 2 4" xfId="180" xr:uid="{00000000-0005-0000-0000-00009B000000}"/>
    <cellStyle name="Обычный 4 2_приложения_к ТС_2016_2-15_размещен" xfId="82" xr:uid="{00000000-0005-0000-0000-00009C000000}"/>
    <cellStyle name="Обычный 5" xfId="83" xr:uid="{00000000-0005-0000-0000-00009D000000}"/>
    <cellStyle name="Обычный 5 2" xfId="84" xr:uid="{00000000-0005-0000-0000-00009E000000}"/>
    <cellStyle name="Обычный 5 2 2" xfId="147" xr:uid="{00000000-0005-0000-0000-00009F000000}"/>
    <cellStyle name="Обычный 5 2 3" xfId="183" xr:uid="{00000000-0005-0000-0000-0000A0000000}"/>
    <cellStyle name="Обычный 5 3" xfId="85" xr:uid="{00000000-0005-0000-0000-0000A1000000}"/>
    <cellStyle name="Обычный 5 3 2" xfId="148" xr:uid="{00000000-0005-0000-0000-0000A2000000}"/>
    <cellStyle name="Обычный 5 3 3" xfId="184" xr:uid="{00000000-0005-0000-0000-0000A3000000}"/>
    <cellStyle name="Обычный 5 4" xfId="146" xr:uid="{00000000-0005-0000-0000-0000A4000000}"/>
    <cellStyle name="Обычный 5 5" xfId="182" xr:uid="{00000000-0005-0000-0000-0000A5000000}"/>
    <cellStyle name="Обычный 5_приложения_к ТС_2016_2-15_размещен" xfId="86" xr:uid="{00000000-0005-0000-0000-0000A6000000}"/>
    <cellStyle name="Обычный 6" xfId="87" xr:uid="{00000000-0005-0000-0000-0000A7000000}"/>
    <cellStyle name="Обычный 7" xfId="88" xr:uid="{00000000-0005-0000-0000-0000A8000000}"/>
    <cellStyle name="Обычный 8" xfId="89" xr:uid="{00000000-0005-0000-0000-0000A9000000}"/>
    <cellStyle name="Обычный 8 2" xfId="5" xr:uid="{00000000-0005-0000-0000-0000AA000000}"/>
    <cellStyle name="Обычный 8 3" xfId="149" xr:uid="{00000000-0005-0000-0000-0000AB000000}"/>
    <cellStyle name="Обычный 8 4" xfId="185" xr:uid="{00000000-0005-0000-0000-0000AC000000}"/>
    <cellStyle name="Обычный 8_приложения_к ТС_2016_2-15_размещен" xfId="90" xr:uid="{00000000-0005-0000-0000-0000AD000000}"/>
    <cellStyle name="Обычный 9" xfId="91" xr:uid="{00000000-0005-0000-0000-0000AE000000}"/>
    <cellStyle name="Обычный_Лист1" xfId="187" xr:uid="{00000000-0005-0000-0000-0000AF000000}"/>
    <cellStyle name="Обычный_Люберцы госгарантиии 2002 (новая редакция) (version 1)" xfId="100" xr:uid="{00000000-0005-0000-0000-0000B0000000}"/>
    <cellStyle name="Обычный_Поликлиника структура" xfId="7" xr:uid="{00000000-0005-0000-0000-0000B1000000}"/>
    <cellStyle name="Обычный_Расчет подушевого норматива  на 2008 год" xfId="186" xr:uid="{00000000-0005-0000-0000-0000B2000000}"/>
    <cellStyle name="Обычный_Тарифы 2013" xfId="3" xr:uid="{00000000-0005-0000-0000-0000B3000000}"/>
    <cellStyle name="Процентный 2" xfId="92" xr:uid="{00000000-0005-0000-0000-0000B4000000}"/>
    <cellStyle name="Стиль 1" xfId="93" xr:uid="{00000000-0005-0000-0000-0000B5000000}"/>
    <cellStyle name="Финансовый" xfId="188" builtinId="3"/>
    <cellStyle name="Финансовый 2" xfId="94" xr:uid="{00000000-0005-0000-0000-0000B7000000}"/>
    <cellStyle name="Финансовый 2 2" xfId="95" xr:uid="{00000000-0005-0000-0000-0000B8000000}"/>
    <cellStyle name="Финансовый 2 3" xfId="96" xr:uid="{00000000-0005-0000-0000-0000B9000000}"/>
    <cellStyle name="Финансовый 3" xfId="97" xr:uid="{00000000-0005-0000-0000-0000BA000000}"/>
    <cellStyle name="Финансовый 4" xfId="98" xr:uid="{00000000-0005-0000-0000-0000BB000000}"/>
    <cellStyle name="Финансовый 5" xfId="99" xr:uid="{00000000-0005-0000-0000-0000BC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D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55;&#105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opLeftCell="A13" zoomScale="85" zoomScaleNormal="85" workbookViewId="0">
      <selection activeCell="E29" sqref="E29"/>
    </sheetView>
  </sheetViews>
  <sheetFormatPr defaultRowHeight="15" x14ac:dyDescent="0.25"/>
  <cols>
    <col min="1" max="1" width="9.140625" style="292"/>
    <col min="2" max="2" width="9.5703125" style="292" customWidth="1"/>
    <col min="3" max="3" width="68.85546875" style="292" customWidth="1"/>
    <col min="4" max="4" width="17.42578125" style="292" customWidth="1"/>
    <col min="5" max="5" width="17.28515625" style="292" customWidth="1"/>
    <col min="6" max="7" width="17.85546875" style="292" customWidth="1"/>
    <col min="8" max="8" width="19.42578125" style="293" customWidth="1"/>
    <col min="9" max="9" width="17.42578125" style="292" customWidth="1"/>
    <col min="10" max="10" width="17.28515625" style="292" customWidth="1"/>
    <col min="11" max="11" width="13.85546875" style="292" customWidth="1"/>
    <col min="12" max="12" width="19.42578125" style="292" customWidth="1"/>
    <col min="13" max="242" width="9.140625" style="292"/>
    <col min="243" max="243" width="9.5703125" style="292" customWidth="1"/>
    <col min="244" max="244" width="68.85546875" style="292" customWidth="1"/>
    <col min="245" max="245" width="13.85546875" style="292" customWidth="1"/>
    <col min="246" max="246" width="13.28515625" style="292" customWidth="1"/>
    <col min="247" max="247" width="12.7109375" style="292" bestFit="1" customWidth="1"/>
    <col min="248" max="248" width="18.42578125" style="292" customWidth="1"/>
    <col min="249" max="249" width="17.5703125" style="292" customWidth="1"/>
    <col min="250" max="250" width="13.28515625" style="292" customWidth="1"/>
    <col min="251" max="498" width="9.140625" style="292"/>
    <col min="499" max="499" width="9.5703125" style="292" customWidth="1"/>
    <col min="500" max="500" width="68.85546875" style="292" customWidth="1"/>
    <col min="501" max="501" width="13.85546875" style="292" customWidth="1"/>
    <col min="502" max="502" width="13.28515625" style="292" customWidth="1"/>
    <col min="503" max="503" width="12.7109375" style="292" bestFit="1" customWidth="1"/>
    <col min="504" max="504" width="18.42578125" style="292" customWidth="1"/>
    <col min="505" max="505" width="17.5703125" style="292" customWidth="1"/>
    <col min="506" max="506" width="13.28515625" style="292" customWidth="1"/>
    <col min="507" max="754" width="9.140625" style="292"/>
    <col min="755" max="755" width="9.5703125" style="292" customWidth="1"/>
    <col min="756" max="756" width="68.85546875" style="292" customWidth="1"/>
    <col min="757" max="757" width="13.85546875" style="292" customWidth="1"/>
    <col min="758" max="758" width="13.28515625" style="292" customWidth="1"/>
    <col min="759" max="759" width="12.7109375" style="292" bestFit="1" customWidth="1"/>
    <col min="760" max="760" width="18.42578125" style="292" customWidth="1"/>
    <col min="761" max="761" width="17.5703125" style="292" customWidth="1"/>
    <col min="762" max="762" width="13.28515625" style="292" customWidth="1"/>
    <col min="763" max="1010" width="9.140625" style="292"/>
    <col min="1011" max="1011" width="9.5703125" style="292" customWidth="1"/>
    <col min="1012" max="1012" width="68.85546875" style="292" customWidth="1"/>
    <col min="1013" max="1013" width="13.85546875" style="292" customWidth="1"/>
    <col min="1014" max="1014" width="13.28515625" style="292" customWidth="1"/>
    <col min="1015" max="1015" width="12.7109375" style="292" bestFit="1" customWidth="1"/>
    <col min="1016" max="1016" width="18.42578125" style="292" customWidth="1"/>
    <col min="1017" max="1017" width="17.5703125" style="292" customWidth="1"/>
    <col min="1018" max="1018" width="13.28515625" style="292" customWidth="1"/>
    <col min="1019" max="1266" width="9.140625" style="292"/>
    <col min="1267" max="1267" width="9.5703125" style="292" customWidth="1"/>
    <col min="1268" max="1268" width="68.85546875" style="292" customWidth="1"/>
    <col min="1269" max="1269" width="13.85546875" style="292" customWidth="1"/>
    <col min="1270" max="1270" width="13.28515625" style="292" customWidth="1"/>
    <col min="1271" max="1271" width="12.7109375" style="292" bestFit="1" customWidth="1"/>
    <col min="1272" max="1272" width="18.42578125" style="292" customWidth="1"/>
    <col min="1273" max="1273" width="17.5703125" style="292" customWidth="1"/>
    <col min="1274" max="1274" width="13.28515625" style="292" customWidth="1"/>
    <col min="1275" max="1522" width="9.140625" style="292"/>
    <col min="1523" max="1523" width="9.5703125" style="292" customWidth="1"/>
    <col min="1524" max="1524" width="68.85546875" style="292" customWidth="1"/>
    <col min="1525" max="1525" width="13.85546875" style="292" customWidth="1"/>
    <col min="1526" max="1526" width="13.28515625" style="292" customWidth="1"/>
    <col min="1527" max="1527" width="12.7109375" style="292" bestFit="1" customWidth="1"/>
    <col min="1528" max="1528" width="18.42578125" style="292" customWidth="1"/>
    <col min="1529" max="1529" width="17.5703125" style="292" customWidth="1"/>
    <col min="1530" max="1530" width="13.28515625" style="292" customWidth="1"/>
    <col min="1531" max="1778" width="9.140625" style="292"/>
    <col min="1779" max="1779" width="9.5703125" style="292" customWidth="1"/>
    <col min="1780" max="1780" width="68.85546875" style="292" customWidth="1"/>
    <col min="1781" max="1781" width="13.85546875" style="292" customWidth="1"/>
    <col min="1782" max="1782" width="13.28515625" style="292" customWidth="1"/>
    <col min="1783" max="1783" width="12.7109375" style="292" bestFit="1" customWidth="1"/>
    <col min="1784" max="1784" width="18.42578125" style="292" customWidth="1"/>
    <col min="1785" max="1785" width="17.5703125" style="292" customWidth="1"/>
    <col min="1786" max="1786" width="13.28515625" style="292" customWidth="1"/>
    <col min="1787" max="2034" width="9.140625" style="292"/>
    <col min="2035" max="2035" width="9.5703125" style="292" customWidth="1"/>
    <col min="2036" max="2036" width="68.85546875" style="292" customWidth="1"/>
    <col min="2037" max="2037" width="13.85546875" style="292" customWidth="1"/>
    <col min="2038" max="2038" width="13.28515625" style="292" customWidth="1"/>
    <col min="2039" max="2039" width="12.7109375" style="292" bestFit="1" customWidth="1"/>
    <col min="2040" max="2040" width="18.42578125" style="292" customWidth="1"/>
    <col min="2041" max="2041" width="17.5703125" style="292" customWidth="1"/>
    <col min="2042" max="2042" width="13.28515625" style="292" customWidth="1"/>
    <col min="2043" max="2290" width="9.140625" style="292"/>
    <col min="2291" max="2291" width="9.5703125" style="292" customWidth="1"/>
    <col min="2292" max="2292" width="68.85546875" style="292" customWidth="1"/>
    <col min="2293" max="2293" width="13.85546875" style="292" customWidth="1"/>
    <col min="2294" max="2294" width="13.28515625" style="292" customWidth="1"/>
    <col min="2295" max="2295" width="12.7109375" style="292" bestFit="1" customWidth="1"/>
    <col min="2296" max="2296" width="18.42578125" style="292" customWidth="1"/>
    <col min="2297" max="2297" width="17.5703125" style="292" customWidth="1"/>
    <col min="2298" max="2298" width="13.28515625" style="292" customWidth="1"/>
    <col min="2299" max="2546" width="9.140625" style="292"/>
    <col min="2547" max="2547" width="9.5703125" style="292" customWidth="1"/>
    <col min="2548" max="2548" width="68.85546875" style="292" customWidth="1"/>
    <col min="2549" max="2549" width="13.85546875" style="292" customWidth="1"/>
    <col min="2550" max="2550" width="13.28515625" style="292" customWidth="1"/>
    <col min="2551" max="2551" width="12.7109375" style="292" bestFit="1" customWidth="1"/>
    <col min="2552" max="2552" width="18.42578125" style="292" customWidth="1"/>
    <col min="2553" max="2553" width="17.5703125" style="292" customWidth="1"/>
    <col min="2554" max="2554" width="13.28515625" style="292" customWidth="1"/>
    <col min="2555" max="2802" width="9.140625" style="292"/>
    <col min="2803" max="2803" width="9.5703125" style="292" customWidth="1"/>
    <col min="2804" max="2804" width="68.85546875" style="292" customWidth="1"/>
    <col min="2805" max="2805" width="13.85546875" style="292" customWidth="1"/>
    <col min="2806" max="2806" width="13.28515625" style="292" customWidth="1"/>
    <col min="2807" max="2807" width="12.7109375" style="292" bestFit="1" customWidth="1"/>
    <col min="2808" max="2808" width="18.42578125" style="292" customWidth="1"/>
    <col min="2809" max="2809" width="17.5703125" style="292" customWidth="1"/>
    <col min="2810" max="2810" width="13.28515625" style="292" customWidth="1"/>
    <col min="2811" max="3058" width="9.140625" style="292"/>
    <col min="3059" max="3059" width="9.5703125" style="292" customWidth="1"/>
    <col min="3060" max="3060" width="68.85546875" style="292" customWidth="1"/>
    <col min="3061" max="3061" width="13.85546875" style="292" customWidth="1"/>
    <col min="3062" max="3062" width="13.28515625" style="292" customWidth="1"/>
    <col min="3063" max="3063" width="12.7109375" style="292" bestFit="1" customWidth="1"/>
    <col min="3064" max="3064" width="18.42578125" style="292" customWidth="1"/>
    <col min="3065" max="3065" width="17.5703125" style="292" customWidth="1"/>
    <col min="3066" max="3066" width="13.28515625" style="292" customWidth="1"/>
    <col min="3067" max="3314" width="9.140625" style="292"/>
    <col min="3315" max="3315" width="9.5703125" style="292" customWidth="1"/>
    <col min="3316" max="3316" width="68.85546875" style="292" customWidth="1"/>
    <col min="3317" max="3317" width="13.85546875" style="292" customWidth="1"/>
    <col min="3318" max="3318" width="13.28515625" style="292" customWidth="1"/>
    <col min="3319" max="3319" width="12.7109375" style="292" bestFit="1" customWidth="1"/>
    <col min="3320" max="3320" width="18.42578125" style="292" customWidth="1"/>
    <col min="3321" max="3321" width="17.5703125" style="292" customWidth="1"/>
    <col min="3322" max="3322" width="13.28515625" style="292" customWidth="1"/>
    <col min="3323" max="3570" width="9.140625" style="292"/>
    <col min="3571" max="3571" width="9.5703125" style="292" customWidth="1"/>
    <col min="3572" max="3572" width="68.85546875" style="292" customWidth="1"/>
    <col min="3573" max="3573" width="13.85546875" style="292" customWidth="1"/>
    <col min="3574" max="3574" width="13.28515625" style="292" customWidth="1"/>
    <col min="3575" max="3575" width="12.7109375" style="292" bestFit="1" customWidth="1"/>
    <col min="3576" max="3576" width="18.42578125" style="292" customWidth="1"/>
    <col min="3577" max="3577" width="17.5703125" style="292" customWidth="1"/>
    <col min="3578" max="3578" width="13.28515625" style="292" customWidth="1"/>
    <col min="3579" max="3826" width="9.140625" style="292"/>
    <col min="3827" max="3827" width="9.5703125" style="292" customWidth="1"/>
    <col min="3828" max="3828" width="68.85546875" style="292" customWidth="1"/>
    <col min="3829" max="3829" width="13.85546875" style="292" customWidth="1"/>
    <col min="3830" max="3830" width="13.28515625" style="292" customWidth="1"/>
    <col min="3831" max="3831" width="12.7109375" style="292" bestFit="1" customWidth="1"/>
    <col min="3832" max="3832" width="18.42578125" style="292" customWidth="1"/>
    <col min="3833" max="3833" width="17.5703125" style="292" customWidth="1"/>
    <col min="3834" max="3834" width="13.28515625" style="292" customWidth="1"/>
    <col min="3835" max="4082" width="9.140625" style="292"/>
    <col min="4083" max="4083" width="9.5703125" style="292" customWidth="1"/>
    <col min="4084" max="4084" width="68.85546875" style="292" customWidth="1"/>
    <col min="4085" max="4085" width="13.85546875" style="292" customWidth="1"/>
    <col min="4086" max="4086" width="13.28515625" style="292" customWidth="1"/>
    <col min="4087" max="4087" width="12.7109375" style="292" bestFit="1" customWidth="1"/>
    <col min="4088" max="4088" width="18.42578125" style="292" customWidth="1"/>
    <col min="4089" max="4089" width="17.5703125" style="292" customWidth="1"/>
    <col min="4090" max="4090" width="13.28515625" style="292" customWidth="1"/>
    <col min="4091" max="4338" width="9.140625" style="292"/>
    <col min="4339" max="4339" width="9.5703125" style="292" customWidth="1"/>
    <col min="4340" max="4340" width="68.85546875" style="292" customWidth="1"/>
    <col min="4341" max="4341" width="13.85546875" style="292" customWidth="1"/>
    <col min="4342" max="4342" width="13.28515625" style="292" customWidth="1"/>
    <col min="4343" max="4343" width="12.7109375" style="292" bestFit="1" customWidth="1"/>
    <col min="4344" max="4344" width="18.42578125" style="292" customWidth="1"/>
    <col min="4345" max="4345" width="17.5703125" style="292" customWidth="1"/>
    <col min="4346" max="4346" width="13.28515625" style="292" customWidth="1"/>
    <col min="4347" max="4594" width="9.140625" style="292"/>
    <col min="4595" max="4595" width="9.5703125" style="292" customWidth="1"/>
    <col min="4596" max="4596" width="68.85546875" style="292" customWidth="1"/>
    <col min="4597" max="4597" width="13.85546875" style="292" customWidth="1"/>
    <col min="4598" max="4598" width="13.28515625" style="292" customWidth="1"/>
    <col min="4599" max="4599" width="12.7109375" style="292" bestFit="1" customWidth="1"/>
    <col min="4600" max="4600" width="18.42578125" style="292" customWidth="1"/>
    <col min="4601" max="4601" width="17.5703125" style="292" customWidth="1"/>
    <col min="4602" max="4602" width="13.28515625" style="292" customWidth="1"/>
    <col min="4603" max="4850" width="9.140625" style="292"/>
    <col min="4851" max="4851" width="9.5703125" style="292" customWidth="1"/>
    <col min="4852" max="4852" width="68.85546875" style="292" customWidth="1"/>
    <col min="4853" max="4853" width="13.85546875" style="292" customWidth="1"/>
    <col min="4854" max="4854" width="13.28515625" style="292" customWidth="1"/>
    <col min="4855" max="4855" width="12.7109375" style="292" bestFit="1" customWidth="1"/>
    <col min="4856" max="4856" width="18.42578125" style="292" customWidth="1"/>
    <col min="4857" max="4857" width="17.5703125" style="292" customWidth="1"/>
    <col min="4858" max="4858" width="13.28515625" style="292" customWidth="1"/>
    <col min="4859" max="5106" width="9.140625" style="292"/>
    <col min="5107" max="5107" width="9.5703125" style="292" customWidth="1"/>
    <col min="5108" max="5108" width="68.85546875" style="292" customWidth="1"/>
    <col min="5109" max="5109" width="13.85546875" style="292" customWidth="1"/>
    <col min="5110" max="5110" width="13.28515625" style="292" customWidth="1"/>
    <col min="5111" max="5111" width="12.7109375" style="292" bestFit="1" customWidth="1"/>
    <col min="5112" max="5112" width="18.42578125" style="292" customWidth="1"/>
    <col min="5113" max="5113" width="17.5703125" style="292" customWidth="1"/>
    <col min="5114" max="5114" width="13.28515625" style="292" customWidth="1"/>
    <col min="5115" max="5362" width="9.140625" style="292"/>
    <col min="5363" max="5363" width="9.5703125" style="292" customWidth="1"/>
    <col min="5364" max="5364" width="68.85546875" style="292" customWidth="1"/>
    <col min="5365" max="5365" width="13.85546875" style="292" customWidth="1"/>
    <col min="5366" max="5366" width="13.28515625" style="292" customWidth="1"/>
    <col min="5367" max="5367" width="12.7109375" style="292" bestFit="1" customWidth="1"/>
    <col min="5368" max="5368" width="18.42578125" style="292" customWidth="1"/>
    <col min="5369" max="5369" width="17.5703125" style="292" customWidth="1"/>
    <col min="5370" max="5370" width="13.28515625" style="292" customWidth="1"/>
    <col min="5371" max="5618" width="9.140625" style="292"/>
    <col min="5619" max="5619" width="9.5703125" style="292" customWidth="1"/>
    <col min="5620" max="5620" width="68.85546875" style="292" customWidth="1"/>
    <col min="5621" max="5621" width="13.85546875" style="292" customWidth="1"/>
    <col min="5622" max="5622" width="13.28515625" style="292" customWidth="1"/>
    <col min="5623" max="5623" width="12.7109375" style="292" bestFit="1" customWidth="1"/>
    <col min="5624" max="5624" width="18.42578125" style="292" customWidth="1"/>
    <col min="5625" max="5625" width="17.5703125" style="292" customWidth="1"/>
    <col min="5626" max="5626" width="13.28515625" style="292" customWidth="1"/>
    <col min="5627" max="5874" width="9.140625" style="292"/>
    <col min="5875" max="5875" width="9.5703125" style="292" customWidth="1"/>
    <col min="5876" max="5876" width="68.85546875" style="292" customWidth="1"/>
    <col min="5877" max="5877" width="13.85546875" style="292" customWidth="1"/>
    <col min="5878" max="5878" width="13.28515625" style="292" customWidth="1"/>
    <col min="5879" max="5879" width="12.7109375" style="292" bestFit="1" customWidth="1"/>
    <col min="5880" max="5880" width="18.42578125" style="292" customWidth="1"/>
    <col min="5881" max="5881" width="17.5703125" style="292" customWidth="1"/>
    <col min="5882" max="5882" width="13.28515625" style="292" customWidth="1"/>
    <col min="5883" max="6130" width="9.140625" style="292"/>
    <col min="6131" max="6131" width="9.5703125" style="292" customWidth="1"/>
    <col min="6132" max="6132" width="68.85546875" style="292" customWidth="1"/>
    <col min="6133" max="6133" width="13.85546875" style="292" customWidth="1"/>
    <col min="6134" max="6134" width="13.28515625" style="292" customWidth="1"/>
    <col min="6135" max="6135" width="12.7109375" style="292" bestFit="1" customWidth="1"/>
    <col min="6136" max="6136" width="18.42578125" style="292" customWidth="1"/>
    <col min="6137" max="6137" width="17.5703125" style="292" customWidth="1"/>
    <col min="6138" max="6138" width="13.28515625" style="292" customWidth="1"/>
    <col min="6139" max="6386" width="9.140625" style="292"/>
    <col min="6387" max="6387" width="9.5703125" style="292" customWidth="1"/>
    <col min="6388" max="6388" width="68.85546875" style="292" customWidth="1"/>
    <col min="6389" max="6389" width="13.85546875" style="292" customWidth="1"/>
    <col min="6390" max="6390" width="13.28515625" style="292" customWidth="1"/>
    <col min="6391" max="6391" width="12.7109375" style="292" bestFit="1" customWidth="1"/>
    <col min="6392" max="6392" width="18.42578125" style="292" customWidth="1"/>
    <col min="6393" max="6393" width="17.5703125" style="292" customWidth="1"/>
    <col min="6394" max="6394" width="13.28515625" style="292" customWidth="1"/>
    <col min="6395" max="6642" width="9.140625" style="292"/>
    <col min="6643" max="6643" width="9.5703125" style="292" customWidth="1"/>
    <col min="6644" max="6644" width="68.85546875" style="292" customWidth="1"/>
    <col min="6645" max="6645" width="13.85546875" style="292" customWidth="1"/>
    <col min="6646" max="6646" width="13.28515625" style="292" customWidth="1"/>
    <col min="6647" max="6647" width="12.7109375" style="292" bestFit="1" customWidth="1"/>
    <col min="6648" max="6648" width="18.42578125" style="292" customWidth="1"/>
    <col min="6649" max="6649" width="17.5703125" style="292" customWidth="1"/>
    <col min="6650" max="6650" width="13.28515625" style="292" customWidth="1"/>
    <col min="6651" max="6898" width="9.140625" style="292"/>
    <col min="6899" max="6899" width="9.5703125" style="292" customWidth="1"/>
    <col min="6900" max="6900" width="68.85546875" style="292" customWidth="1"/>
    <col min="6901" max="6901" width="13.85546875" style="292" customWidth="1"/>
    <col min="6902" max="6902" width="13.28515625" style="292" customWidth="1"/>
    <col min="6903" max="6903" width="12.7109375" style="292" bestFit="1" customWidth="1"/>
    <col min="6904" max="6904" width="18.42578125" style="292" customWidth="1"/>
    <col min="6905" max="6905" width="17.5703125" style="292" customWidth="1"/>
    <col min="6906" max="6906" width="13.28515625" style="292" customWidth="1"/>
    <col min="6907" max="7154" width="9.140625" style="292"/>
    <col min="7155" max="7155" width="9.5703125" style="292" customWidth="1"/>
    <col min="7156" max="7156" width="68.85546875" style="292" customWidth="1"/>
    <col min="7157" max="7157" width="13.85546875" style="292" customWidth="1"/>
    <col min="7158" max="7158" width="13.28515625" style="292" customWidth="1"/>
    <col min="7159" max="7159" width="12.7109375" style="292" bestFit="1" customWidth="1"/>
    <col min="7160" max="7160" width="18.42578125" style="292" customWidth="1"/>
    <col min="7161" max="7161" width="17.5703125" style="292" customWidth="1"/>
    <col min="7162" max="7162" width="13.28515625" style="292" customWidth="1"/>
    <col min="7163" max="7410" width="9.140625" style="292"/>
    <col min="7411" max="7411" width="9.5703125" style="292" customWidth="1"/>
    <col min="7412" max="7412" width="68.85546875" style="292" customWidth="1"/>
    <col min="7413" max="7413" width="13.85546875" style="292" customWidth="1"/>
    <col min="7414" max="7414" width="13.28515625" style="292" customWidth="1"/>
    <col min="7415" max="7415" width="12.7109375" style="292" bestFit="1" customWidth="1"/>
    <col min="7416" max="7416" width="18.42578125" style="292" customWidth="1"/>
    <col min="7417" max="7417" width="17.5703125" style="292" customWidth="1"/>
    <col min="7418" max="7418" width="13.28515625" style="292" customWidth="1"/>
    <col min="7419" max="7666" width="9.140625" style="292"/>
    <col min="7667" max="7667" width="9.5703125" style="292" customWidth="1"/>
    <col min="7668" max="7668" width="68.85546875" style="292" customWidth="1"/>
    <col min="7669" max="7669" width="13.85546875" style="292" customWidth="1"/>
    <col min="7670" max="7670" width="13.28515625" style="292" customWidth="1"/>
    <col min="7671" max="7671" width="12.7109375" style="292" bestFit="1" customWidth="1"/>
    <col min="7672" max="7672" width="18.42578125" style="292" customWidth="1"/>
    <col min="7673" max="7673" width="17.5703125" style="292" customWidth="1"/>
    <col min="7674" max="7674" width="13.28515625" style="292" customWidth="1"/>
    <col min="7675" max="7922" width="9.140625" style="292"/>
    <col min="7923" max="7923" width="9.5703125" style="292" customWidth="1"/>
    <col min="7924" max="7924" width="68.85546875" style="292" customWidth="1"/>
    <col min="7925" max="7925" width="13.85546875" style="292" customWidth="1"/>
    <col min="7926" max="7926" width="13.28515625" style="292" customWidth="1"/>
    <col min="7927" max="7927" width="12.7109375" style="292" bestFit="1" customWidth="1"/>
    <col min="7928" max="7928" width="18.42578125" style="292" customWidth="1"/>
    <col min="7929" max="7929" width="17.5703125" style="292" customWidth="1"/>
    <col min="7930" max="7930" width="13.28515625" style="292" customWidth="1"/>
    <col min="7931" max="8178" width="9.140625" style="292"/>
    <col min="8179" max="8179" width="9.5703125" style="292" customWidth="1"/>
    <col min="8180" max="8180" width="68.85546875" style="292" customWidth="1"/>
    <col min="8181" max="8181" width="13.85546875" style="292" customWidth="1"/>
    <col min="8182" max="8182" width="13.28515625" style="292" customWidth="1"/>
    <col min="8183" max="8183" width="12.7109375" style="292" bestFit="1" customWidth="1"/>
    <col min="8184" max="8184" width="18.42578125" style="292" customWidth="1"/>
    <col min="8185" max="8185" width="17.5703125" style="292" customWidth="1"/>
    <col min="8186" max="8186" width="13.28515625" style="292" customWidth="1"/>
    <col min="8187" max="8434" width="9.140625" style="292"/>
    <col min="8435" max="8435" width="9.5703125" style="292" customWidth="1"/>
    <col min="8436" max="8436" width="68.85546875" style="292" customWidth="1"/>
    <col min="8437" max="8437" width="13.85546875" style="292" customWidth="1"/>
    <col min="8438" max="8438" width="13.28515625" style="292" customWidth="1"/>
    <col min="8439" max="8439" width="12.7109375" style="292" bestFit="1" customWidth="1"/>
    <col min="8440" max="8440" width="18.42578125" style="292" customWidth="1"/>
    <col min="8441" max="8441" width="17.5703125" style="292" customWidth="1"/>
    <col min="8442" max="8442" width="13.28515625" style="292" customWidth="1"/>
    <col min="8443" max="8690" width="9.140625" style="292"/>
    <col min="8691" max="8691" width="9.5703125" style="292" customWidth="1"/>
    <col min="8692" max="8692" width="68.85546875" style="292" customWidth="1"/>
    <col min="8693" max="8693" width="13.85546875" style="292" customWidth="1"/>
    <col min="8694" max="8694" width="13.28515625" style="292" customWidth="1"/>
    <col min="8695" max="8695" width="12.7109375" style="292" bestFit="1" customWidth="1"/>
    <col min="8696" max="8696" width="18.42578125" style="292" customWidth="1"/>
    <col min="8697" max="8697" width="17.5703125" style="292" customWidth="1"/>
    <col min="8698" max="8698" width="13.28515625" style="292" customWidth="1"/>
    <col min="8699" max="8946" width="9.140625" style="292"/>
    <col min="8947" max="8947" width="9.5703125" style="292" customWidth="1"/>
    <col min="8948" max="8948" width="68.85546875" style="292" customWidth="1"/>
    <col min="8949" max="8949" width="13.85546875" style="292" customWidth="1"/>
    <col min="8950" max="8950" width="13.28515625" style="292" customWidth="1"/>
    <col min="8951" max="8951" width="12.7109375" style="292" bestFit="1" customWidth="1"/>
    <col min="8952" max="8952" width="18.42578125" style="292" customWidth="1"/>
    <col min="8953" max="8953" width="17.5703125" style="292" customWidth="1"/>
    <col min="8954" max="8954" width="13.28515625" style="292" customWidth="1"/>
    <col min="8955" max="9202" width="9.140625" style="292"/>
    <col min="9203" max="9203" width="9.5703125" style="292" customWidth="1"/>
    <col min="9204" max="9204" width="68.85546875" style="292" customWidth="1"/>
    <col min="9205" max="9205" width="13.85546875" style="292" customWidth="1"/>
    <col min="9206" max="9206" width="13.28515625" style="292" customWidth="1"/>
    <col min="9207" max="9207" width="12.7109375" style="292" bestFit="1" customWidth="1"/>
    <col min="9208" max="9208" width="18.42578125" style="292" customWidth="1"/>
    <col min="9209" max="9209" width="17.5703125" style="292" customWidth="1"/>
    <col min="9210" max="9210" width="13.28515625" style="292" customWidth="1"/>
    <col min="9211" max="9458" width="9.140625" style="292"/>
    <col min="9459" max="9459" width="9.5703125" style="292" customWidth="1"/>
    <col min="9460" max="9460" width="68.85546875" style="292" customWidth="1"/>
    <col min="9461" max="9461" width="13.85546875" style="292" customWidth="1"/>
    <col min="9462" max="9462" width="13.28515625" style="292" customWidth="1"/>
    <col min="9463" max="9463" width="12.7109375" style="292" bestFit="1" customWidth="1"/>
    <col min="9464" max="9464" width="18.42578125" style="292" customWidth="1"/>
    <col min="9465" max="9465" width="17.5703125" style="292" customWidth="1"/>
    <col min="9466" max="9466" width="13.28515625" style="292" customWidth="1"/>
    <col min="9467" max="9714" width="9.140625" style="292"/>
    <col min="9715" max="9715" width="9.5703125" style="292" customWidth="1"/>
    <col min="9716" max="9716" width="68.85546875" style="292" customWidth="1"/>
    <col min="9717" max="9717" width="13.85546875" style="292" customWidth="1"/>
    <col min="9718" max="9718" width="13.28515625" style="292" customWidth="1"/>
    <col min="9719" max="9719" width="12.7109375" style="292" bestFit="1" customWidth="1"/>
    <col min="9720" max="9720" width="18.42578125" style="292" customWidth="1"/>
    <col min="9721" max="9721" width="17.5703125" style="292" customWidth="1"/>
    <col min="9722" max="9722" width="13.28515625" style="292" customWidth="1"/>
    <col min="9723" max="9970" width="9.140625" style="292"/>
    <col min="9971" max="9971" width="9.5703125" style="292" customWidth="1"/>
    <col min="9972" max="9972" width="68.85546875" style="292" customWidth="1"/>
    <col min="9973" max="9973" width="13.85546875" style="292" customWidth="1"/>
    <col min="9974" max="9974" width="13.28515625" style="292" customWidth="1"/>
    <col min="9975" max="9975" width="12.7109375" style="292" bestFit="1" customWidth="1"/>
    <col min="9976" max="9976" width="18.42578125" style="292" customWidth="1"/>
    <col min="9977" max="9977" width="17.5703125" style="292" customWidth="1"/>
    <col min="9978" max="9978" width="13.28515625" style="292" customWidth="1"/>
    <col min="9979" max="10226" width="9.140625" style="292"/>
    <col min="10227" max="10227" width="9.5703125" style="292" customWidth="1"/>
    <col min="10228" max="10228" width="68.85546875" style="292" customWidth="1"/>
    <col min="10229" max="10229" width="13.85546875" style="292" customWidth="1"/>
    <col min="10230" max="10230" width="13.28515625" style="292" customWidth="1"/>
    <col min="10231" max="10231" width="12.7109375" style="292" bestFit="1" customWidth="1"/>
    <col min="10232" max="10232" width="18.42578125" style="292" customWidth="1"/>
    <col min="10233" max="10233" width="17.5703125" style="292" customWidth="1"/>
    <col min="10234" max="10234" width="13.28515625" style="292" customWidth="1"/>
    <col min="10235" max="10482" width="9.140625" style="292"/>
    <col min="10483" max="10483" width="9.5703125" style="292" customWidth="1"/>
    <col min="10484" max="10484" width="68.85546875" style="292" customWidth="1"/>
    <col min="10485" max="10485" width="13.85546875" style="292" customWidth="1"/>
    <col min="10486" max="10486" width="13.28515625" style="292" customWidth="1"/>
    <col min="10487" max="10487" width="12.7109375" style="292" bestFit="1" customWidth="1"/>
    <col min="10488" max="10488" width="18.42578125" style="292" customWidth="1"/>
    <col min="10489" max="10489" width="17.5703125" style="292" customWidth="1"/>
    <col min="10490" max="10490" width="13.28515625" style="292" customWidth="1"/>
    <col min="10491" max="10738" width="9.140625" style="292"/>
    <col min="10739" max="10739" width="9.5703125" style="292" customWidth="1"/>
    <col min="10740" max="10740" width="68.85546875" style="292" customWidth="1"/>
    <col min="10741" max="10741" width="13.85546875" style="292" customWidth="1"/>
    <col min="10742" max="10742" width="13.28515625" style="292" customWidth="1"/>
    <col min="10743" max="10743" width="12.7109375" style="292" bestFit="1" customWidth="1"/>
    <col min="10744" max="10744" width="18.42578125" style="292" customWidth="1"/>
    <col min="10745" max="10745" width="17.5703125" style="292" customWidth="1"/>
    <col min="10746" max="10746" width="13.28515625" style="292" customWidth="1"/>
    <col min="10747" max="10994" width="9.140625" style="292"/>
    <col min="10995" max="10995" width="9.5703125" style="292" customWidth="1"/>
    <col min="10996" max="10996" width="68.85546875" style="292" customWidth="1"/>
    <col min="10997" max="10997" width="13.85546875" style="292" customWidth="1"/>
    <col min="10998" max="10998" width="13.28515625" style="292" customWidth="1"/>
    <col min="10999" max="10999" width="12.7109375" style="292" bestFit="1" customWidth="1"/>
    <col min="11000" max="11000" width="18.42578125" style="292" customWidth="1"/>
    <col min="11001" max="11001" width="17.5703125" style="292" customWidth="1"/>
    <col min="11002" max="11002" width="13.28515625" style="292" customWidth="1"/>
    <col min="11003" max="11250" width="9.140625" style="292"/>
    <col min="11251" max="11251" width="9.5703125" style="292" customWidth="1"/>
    <col min="11252" max="11252" width="68.85546875" style="292" customWidth="1"/>
    <col min="11253" max="11253" width="13.85546875" style="292" customWidth="1"/>
    <col min="11254" max="11254" width="13.28515625" style="292" customWidth="1"/>
    <col min="11255" max="11255" width="12.7109375" style="292" bestFit="1" customWidth="1"/>
    <col min="11256" max="11256" width="18.42578125" style="292" customWidth="1"/>
    <col min="11257" max="11257" width="17.5703125" style="292" customWidth="1"/>
    <col min="11258" max="11258" width="13.28515625" style="292" customWidth="1"/>
    <col min="11259" max="11506" width="9.140625" style="292"/>
    <col min="11507" max="11507" width="9.5703125" style="292" customWidth="1"/>
    <col min="11508" max="11508" width="68.85546875" style="292" customWidth="1"/>
    <col min="11509" max="11509" width="13.85546875" style="292" customWidth="1"/>
    <col min="11510" max="11510" width="13.28515625" style="292" customWidth="1"/>
    <col min="11511" max="11511" width="12.7109375" style="292" bestFit="1" customWidth="1"/>
    <col min="11512" max="11512" width="18.42578125" style="292" customWidth="1"/>
    <col min="11513" max="11513" width="17.5703125" style="292" customWidth="1"/>
    <col min="11514" max="11514" width="13.28515625" style="292" customWidth="1"/>
    <col min="11515" max="11762" width="9.140625" style="292"/>
    <col min="11763" max="11763" width="9.5703125" style="292" customWidth="1"/>
    <col min="11764" max="11764" width="68.85546875" style="292" customWidth="1"/>
    <col min="11765" max="11765" width="13.85546875" style="292" customWidth="1"/>
    <col min="11766" max="11766" width="13.28515625" style="292" customWidth="1"/>
    <col min="11767" max="11767" width="12.7109375" style="292" bestFit="1" customWidth="1"/>
    <col min="11768" max="11768" width="18.42578125" style="292" customWidth="1"/>
    <col min="11769" max="11769" width="17.5703125" style="292" customWidth="1"/>
    <col min="11770" max="11770" width="13.28515625" style="292" customWidth="1"/>
    <col min="11771" max="12018" width="9.140625" style="292"/>
    <col min="12019" max="12019" width="9.5703125" style="292" customWidth="1"/>
    <col min="12020" max="12020" width="68.85546875" style="292" customWidth="1"/>
    <col min="12021" max="12021" width="13.85546875" style="292" customWidth="1"/>
    <col min="12022" max="12022" width="13.28515625" style="292" customWidth="1"/>
    <col min="12023" max="12023" width="12.7109375" style="292" bestFit="1" customWidth="1"/>
    <col min="12024" max="12024" width="18.42578125" style="292" customWidth="1"/>
    <col min="12025" max="12025" width="17.5703125" style="292" customWidth="1"/>
    <col min="12026" max="12026" width="13.28515625" style="292" customWidth="1"/>
    <col min="12027" max="12274" width="9.140625" style="292"/>
    <col min="12275" max="12275" width="9.5703125" style="292" customWidth="1"/>
    <col min="12276" max="12276" width="68.85546875" style="292" customWidth="1"/>
    <col min="12277" max="12277" width="13.85546875" style="292" customWidth="1"/>
    <col min="12278" max="12278" width="13.28515625" style="292" customWidth="1"/>
    <col min="12279" max="12279" width="12.7109375" style="292" bestFit="1" customWidth="1"/>
    <col min="12280" max="12280" width="18.42578125" style="292" customWidth="1"/>
    <col min="12281" max="12281" width="17.5703125" style="292" customWidth="1"/>
    <col min="12282" max="12282" width="13.28515625" style="292" customWidth="1"/>
    <col min="12283" max="12530" width="9.140625" style="292"/>
    <col min="12531" max="12531" width="9.5703125" style="292" customWidth="1"/>
    <col min="12532" max="12532" width="68.85546875" style="292" customWidth="1"/>
    <col min="12533" max="12533" width="13.85546875" style="292" customWidth="1"/>
    <col min="12534" max="12534" width="13.28515625" style="292" customWidth="1"/>
    <col min="12535" max="12535" width="12.7109375" style="292" bestFit="1" customWidth="1"/>
    <col min="12536" max="12536" width="18.42578125" style="292" customWidth="1"/>
    <col min="12537" max="12537" width="17.5703125" style="292" customWidth="1"/>
    <col min="12538" max="12538" width="13.28515625" style="292" customWidth="1"/>
    <col min="12539" max="12786" width="9.140625" style="292"/>
    <col min="12787" max="12787" width="9.5703125" style="292" customWidth="1"/>
    <col min="12788" max="12788" width="68.85546875" style="292" customWidth="1"/>
    <col min="12789" max="12789" width="13.85546875" style="292" customWidth="1"/>
    <col min="12790" max="12790" width="13.28515625" style="292" customWidth="1"/>
    <col min="12791" max="12791" width="12.7109375" style="292" bestFit="1" customWidth="1"/>
    <col min="12792" max="12792" width="18.42578125" style="292" customWidth="1"/>
    <col min="12793" max="12793" width="17.5703125" style="292" customWidth="1"/>
    <col min="12794" max="12794" width="13.28515625" style="292" customWidth="1"/>
    <col min="12795" max="13042" width="9.140625" style="292"/>
    <col min="13043" max="13043" width="9.5703125" style="292" customWidth="1"/>
    <col min="13044" max="13044" width="68.85546875" style="292" customWidth="1"/>
    <col min="13045" max="13045" width="13.85546875" style="292" customWidth="1"/>
    <col min="13046" max="13046" width="13.28515625" style="292" customWidth="1"/>
    <col min="13047" max="13047" width="12.7109375" style="292" bestFit="1" customWidth="1"/>
    <col min="13048" max="13048" width="18.42578125" style="292" customWidth="1"/>
    <col min="13049" max="13049" width="17.5703125" style="292" customWidth="1"/>
    <col min="13050" max="13050" width="13.28515625" style="292" customWidth="1"/>
    <col min="13051" max="13298" width="9.140625" style="292"/>
    <col min="13299" max="13299" width="9.5703125" style="292" customWidth="1"/>
    <col min="13300" max="13300" width="68.85546875" style="292" customWidth="1"/>
    <col min="13301" max="13301" width="13.85546875" style="292" customWidth="1"/>
    <col min="13302" max="13302" width="13.28515625" style="292" customWidth="1"/>
    <col min="13303" max="13303" width="12.7109375" style="292" bestFit="1" customWidth="1"/>
    <col min="13304" max="13304" width="18.42578125" style="292" customWidth="1"/>
    <col min="13305" max="13305" width="17.5703125" style="292" customWidth="1"/>
    <col min="13306" max="13306" width="13.28515625" style="292" customWidth="1"/>
    <col min="13307" max="13554" width="9.140625" style="292"/>
    <col min="13555" max="13555" width="9.5703125" style="292" customWidth="1"/>
    <col min="13556" max="13556" width="68.85546875" style="292" customWidth="1"/>
    <col min="13557" max="13557" width="13.85546875" style="292" customWidth="1"/>
    <col min="13558" max="13558" width="13.28515625" style="292" customWidth="1"/>
    <col min="13559" max="13559" width="12.7109375" style="292" bestFit="1" customWidth="1"/>
    <col min="13560" max="13560" width="18.42578125" style="292" customWidth="1"/>
    <col min="13561" max="13561" width="17.5703125" style="292" customWidth="1"/>
    <col min="13562" max="13562" width="13.28515625" style="292" customWidth="1"/>
    <col min="13563" max="13810" width="9.140625" style="292"/>
    <col min="13811" max="13811" width="9.5703125" style="292" customWidth="1"/>
    <col min="13812" max="13812" width="68.85546875" style="292" customWidth="1"/>
    <col min="13813" max="13813" width="13.85546875" style="292" customWidth="1"/>
    <col min="13814" max="13814" width="13.28515625" style="292" customWidth="1"/>
    <col min="13815" max="13815" width="12.7109375" style="292" bestFit="1" customWidth="1"/>
    <col min="13816" max="13816" width="18.42578125" style="292" customWidth="1"/>
    <col min="13817" max="13817" width="17.5703125" style="292" customWidth="1"/>
    <col min="13818" max="13818" width="13.28515625" style="292" customWidth="1"/>
    <col min="13819" max="14066" width="9.140625" style="292"/>
    <col min="14067" max="14067" width="9.5703125" style="292" customWidth="1"/>
    <col min="14068" max="14068" width="68.85546875" style="292" customWidth="1"/>
    <col min="14069" max="14069" width="13.85546875" style="292" customWidth="1"/>
    <col min="14070" max="14070" width="13.28515625" style="292" customWidth="1"/>
    <col min="14071" max="14071" width="12.7109375" style="292" bestFit="1" customWidth="1"/>
    <col min="14072" max="14072" width="18.42578125" style="292" customWidth="1"/>
    <col min="14073" max="14073" width="17.5703125" style="292" customWidth="1"/>
    <col min="14074" max="14074" width="13.28515625" style="292" customWidth="1"/>
    <col min="14075" max="14322" width="9.140625" style="292"/>
    <col min="14323" max="14323" width="9.5703125" style="292" customWidth="1"/>
    <col min="14324" max="14324" width="68.85546875" style="292" customWidth="1"/>
    <col min="14325" max="14325" width="13.85546875" style="292" customWidth="1"/>
    <col min="14326" max="14326" width="13.28515625" style="292" customWidth="1"/>
    <col min="14327" max="14327" width="12.7109375" style="292" bestFit="1" customWidth="1"/>
    <col min="14328" max="14328" width="18.42578125" style="292" customWidth="1"/>
    <col min="14329" max="14329" width="17.5703125" style="292" customWidth="1"/>
    <col min="14330" max="14330" width="13.28515625" style="292" customWidth="1"/>
    <col min="14331" max="14578" width="9.140625" style="292"/>
    <col min="14579" max="14579" width="9.5703125" style="292" customWidth="1"/>
    <col min="14580" max="14580" width="68.85546875" style="292" customWidth="1"/>
    <col min="14581" max="14581" width="13.85546875" style="292" customWidth="1"/>
    <col min="14582" max="14582" width="13.28515625" style="292" customWidth="1"/>
    <col min="14583" max="14583" width="12.7109375" style="292" bestFit="1" customWidth="1"/>
    <col min="14584" max="14584" width="18.42578125" style="292" customWidth="1"/>
    <col min="14585" max="14585" width="17.5703125" style="292" customWidth="1"/>
    <col min="14586" max="14586" width="13.28515625" style="292" customWidth="1"/>
    <col min="14587" max="14834" width="9.140625" style="292"/>
    <col min="14835" max="14835" width="9.5703125" style="292" customWidth="1"/>
    <col min="14836" max="14836" width="68.85546875" style="292" customWidth="1"/>
    <col min="14837" max="14837" width="13.85546875" style="292" customWidth="1"/>
    <col min="14838" max="14838" width="13.28515625" style="292" customWidth="1"/>
    <col min="14839" max="14839" width="12.7109375" style="292" bestFit="1" customWidth="1"/>
    <col min="14840" max="14840" width="18.42578125" style="292" customWidth="1"/>
    <col min="14841" max="14841" width="17.5703125" style="292" customWidth="1"/>
    <col min="14842" max="14842" width="13.28515625" style="292" customWidth="1"/>
    <col min="14843" max="15090" width="9.140625" style="292"/>
    <col min="15091" max="15091" width="9.5703125" style="292" customWidth="1"/>
    <col min="15092" max="15092" width="68.85546875" style="292" customWidth="1"/>
    <col min="15093" max="15093" width="13.85546875" style="292" customWidth="1"/>
    <col min="15094" max="15094" width="13.28515625" style="292" customWidth="1"/>
    <col min="15095" max="15095" width="12.7109375" style="292" bestFit="1" customWidth="1"/>
    <col min="15096" max="15096" width="18.42578125" style="292" customWidth="1"/>
    <col min="15097" max="15097" width="17.5703125" style="292" customWidth="1"/>
    <col min="15098" max="15098" width="13.28515625" style="292" customWidth="1"/>
    <col min="15099" max="15346" width="9.140625" style="292"/>
    <col min="15347" max="15347" width="9.5703125" style="292" customWidth="1"/>
    <col min="15348" max="15348" width="68.85546875" style="292" customWidth="1"/>
    <col min="15349" max="15349" width="13.85546875" style="292" customWidth="1"/>
    <col min="15350" max="15350" width="13.28515625" style="292" customWidth="1"/>
    <col min="15351" max="15351" width="12.7109375" style="292" bestFit="1" customWidth="1"/>
    <col min="15352" max="15352" width="18.42578125" style="292" customWidth="1"/>
    <col min="15353" max="15353" width="17.5703125" style="292" customWidth="1"/>
    <col min="15354" max="15354" width="13.28515625" style="292" customWidth="1"/>
    <col min="15355" max="15602" width="9.140625" style="292"/>
    <col min="15603" max="15603" width="9.5703125" style="292" customWidth="1"/>
    <col min="15604" max="15604" width="68.85546875" style="292" customWidth="1"/>
    <col min="15605" max="15605" width="13.85546875" style="292" customWidth="1"/>
    <col min="15606" max="15606" width="13.28515625" style="292" customWidth="1"/>
    <col min="15607" max="15607" width="12.7109375" style="292" bestFit="1" customWidth="1"/>
    <col min="15608" max="15608" width="18.42578125" style="292" customWidth="1"/>
    <col min="15609" max="15609" width="17.5703125" style="292" customWidth="1"/>
    <col min="15610" max="15610" width="13.28515625" style="292" customWidth="1"/>
    <col min="15611" max="15858" width="9.140625" style="292"/>
    <col min="15859" max="15859" width="9.5703125" style="292" customWidth="1"/>
    <col min="15860" max="15860" width="68.85546875" style="292" customWidth="1"/>
    <col min="15861" max="15861" width="13.85546875" style="292" customWidth="1"/>
    <col min="15862" max="15862" width="13.28515625" style="292" customWidth="1"/>
    <col min="15863" max="15863" width="12.7109375" style="292" bestFit="1" customWidth="1"/>
    <col min="15864" max="15864" width="18.42578125" style="292" customWidth="1"/>
    <col min="15865" max="15865" width="17.5703125" style="292" customWidth="1"/>
    <col min="15866" max="15866" width="13.28515625" style="292" customWidth="1"/>
    <col min="15867" max="16114" width="9.140625" style="292"/>
    <col min="16115" max="16115" width="9.5703125" style="292" customWidth="1"/>
    <col min="16116" max="16116" width="68.85546875" style="292" customWidth="1"/>
    <col min="16117" max="16117" width="13.85546875" style="292" customWidth="1"/>
    <col min="16118" max="16118" width="13.28515625" style="292" customWidth="1"/>
    <col min="16119" max="16119" width="12.7109375" style="292" bestFit="1" customWidth="1"/>
    <col min="16120" max="16120" width="18.42578125" style="292" customWidth="1"/>
    <col min="16121" max="16121" width="17.5703125" style="292" customWidth="1"/>
    <col min="16122" max="16122" width="13.28515625" style="292" customWidth="1"/>
    <col min="16123" max="16384" width="9.140625" style="292"/>
  </cols>
  <sheetData>
    <row r="1" spans="1:8" x14ac:dyDescent="0.25">
      <c r="A1" s="273" t="s">
        <v>3323</v>
      </c>
      <c r="B1" s="3"/>
      <c r="C1" s="3"/>
      <c r="D1" s="98"/>
    </row>
    <row r="2" spans="1:8" x14ac:dyDescent="0.25">
      <c r="A2" s="280" t="s">
        <v>3283</v>
      </c>
      <c r="B2" s="3"/>
      <c r="C2" s="3"/>
      <c r="D2" s="98"/>
    </row>
    <row r="3" spans="1:8" s="3" customFormat="1" x14ac:dyDescent="0.25">
      <c r="A3" s="273"/>
      <c r="C3" s="98"/>
      <c r="D3" s="98"/>
      <c r="E3" s="294"/>
      <c r="F3" s="523"/>
      <c r="G3" s="523"/>
      <c r="H3" s="523"/>
    </row>
    <row r="4" spans="1:8" ht="15.75" x14ac:dyDescent="0.25">
      <c r="D4" s="14"/>
      <c r="H4" s="130" t="s">
        <v>1106</v>
      </c>
    </row>
    <row r="5" spans="1:8" x14ac:dyDescent="0.25">
      <c r="D5" s="23"/>
      <c r="H5" s="14" t="s">
        <v>575</v>
      </c>
    </row>
    <row r="6" spans="1:8" ht="17.25" customHeight="1" x14ac:dyDescent="0.25">
      <c r="H6" s="14" t="s">
        <v>3275</v>
      </c>
    </row>
    <row r="7" spans="1:8" x14ac:dyDescent="0.25">
      <c r="H7" s="23" t="s">
        <v>3284</v>
      </c>
    </row>
    <row r="8" spans="1:8" x14ac:dyDescent="0.25">
      <c r="H8" s="14"/>
    </row>
    <row r="9" spans="1:8" x14ac:dyDescent="0.25">
      <c r="H9" s="23"/>
    </row>
    <row r="10" spans="1:8" s="3" customFormat="1" ht="36.75" customHeight="1" x14ac:dyDescent="0.25">
      <c r="A10" s="526" t="s">
        <v>1107</v>
      </c>
      <c r="B10" s="526"/>
      <c r="C10" s="526"/>
      <c r="D10" s="526"/>
      <c r="E10" s="292"/>
      <c r="F10" s="478"/>
      <c r="G10" s="478"/>
      <c r="H10" s="292"/>
    </row>
    <row r="11" spans="1:8" s="3" customFormat="1" ht="15.75" x14ac:dyDescent="0.25">
      <c r="A11" s="478"/>
      <c r="B11" s="478"/>
      <c r="C11" s="478"/>
      <c r="D11" s="478"/>
      <c r="E11" s="292"/>
      <c r="F11" s="478"/>
      <c r="G11" s="478"/>
      <c r="H11" s="292"/>
    </row>
    <row r="12" spans="1:8" s="3" customFormat="1" x14ac:dyDescent="0.25">
      <c r="A12" s="295"/>
      <c r="B12" s="296"/>
      <c r="C12" s="297"/>
      <c r="D12" s="120"/>
      <c r="E12" s="292"/>
      <c r="F12" s="120"/>
      <c r="G12" s="120"/>
      <c r="H12" s="292"/>
    </row>
    <row r="13" spans="1:8" s="3" customFormat="1" ht="39" customHeight="1" x14ac:dyDescent="0.25">
      <c r="A13" s="527" t="s">
        <v>1108</v>
      </c>
      <c r="B13" s="528"/>
      <c r="C13" s="529"/>
      <c r="D13" s="329" t="s">
        <v>3324</v>
      </c>
      <c r="E13" s="292"/>
      <c r="F13" s="298"/>
      <c r="G13" s="298"/>
      <c r="H13" s="292"/>
    </row>
    <row r="14" spans="1:8" s="3" customFormat="1" ht="33" customHeight="1" x14ac:dyDescent="0.25">
      <c r="A14" s="530" t="s">
        <v>1390</v>
      </c>
      <c r="B14" s="530"/>
      <c r="C14" s="530"/>
      <c r="D14" s="476">
        <v>0.32736449505582327</v>
      </c>
      <c r="E14" s="299"/>
      <c r="F14" s="292"/>
      <c r="G14" s="292"/>
      <c r="H14" s="292"/>
    </row>
    <row r="15" spans="1:8" s="3" customFormat="1" x14ac:dyDescent="0.25">
      <c r="A15" s="524" t="s">
        <v>3325</v>
      </c>
      <c r="B15" s="524"/>
      <c r="C15" s="524"/>
      <c r="D15" s="475">
        <v>0.89363519800000002</v>
      </c>
      <c r="E15" s="292"/>
      <c r="F15" s="292"/>
      <c r="G15" s="292"/>
      <c r="H15" s="121" t="s">
        <v>577</v>
      </c>
    </row>
    <row r="16" spans="1:8" s="3" customFormat="1" ht="47.25" customHeight="1" x14ac:dyDescent="0.25">
      <c r="A16" s="531" t="s">
        <v>3326</v>
      </c>
      <c r="B16" s="531"/>
      <c r="C16" s="531"/>
      <c r="D16" s="531"/>
      <c r="E16" s="292"/>
      <c r="F16" s="292"/>
      <c r="G16" s="292"/>
      <c r="H16" s="292"/>
    </row>
    <row r="17" spans="1:9" s="3" customFormat="1" x14ac:dyDescent="0.25">
      <c r="A17" s="122" t="s">
        <v>802</v>
      </c>
      <c r="B17" s="123"/>
      <c r="C17" s="123" t="s">
        <v>652</v>
      </c>
      <c r="D17" s="123" t="s">
        <v>653</v>
      </c>
      <c r="E17" s="292"/>
      <c r="F17" s="292"/>
      <c r="G17" s="292"/>
      <c r="H17" s="292"/>
    </row>
    <row r="18" spans="1:9" s="3" customFormat="1" x14ac:dyDescent="0.25">
      <c r="A18" s="124">
        <v>1</v>
      </c>
      <c r="B18" s="125" t="s">
        <v>1109</v>
      </c>
      <c r="C18" s="505">
        <v>3.2469999999999999</v>
      </c>
      <c r="D18" s="505">
        <v>3.2349999999999999</v>
      </c>
      <c r="E18" s="292"/>
      <c r="F18" s="292"/>
      <c r="G18" s="292"/>
      <c r="H18" s="292"/>
    </row>
    <row r="19" spans="1:9" s="3" customFormat="1" x14ac:dyDescent="0.25">
      <c r="A19" s="124">
        <v>2</v>
      </c>
      <c r="B19" s="125" t="s">
        <v>1110</v>
      </c>
      <c r="C19" s="505">
        <v>2.4510000000000001</v>
      </c>
      <c r="D19" s="505">
        <v>2.37</v>
      </c>
      <c r="E19" s="292"/>
      <c r="F19" s="292"/>
      <c r="G19" s="292"/>
      <c r="H19" s="292"/>
    </row>
    <row r="20" spans="1:9" s="3" customFormat="1" x14ac:dyDescent="0.25">
      <c r="A20" s="124">
        <v>3</v>
      </c>
      <c r="B20" s="126" t="s">
        <v>1111</v>
      </c>
      <c r="C20" s="505">
        <v>1.6040000000000001</v>
      </c>
      <c r="D20" s="505">
        <v>1.5720000000000001</v>
      </c>
      <c r="E20" s="292"/>
      <c r="F20" s="292"/>
      <c r="G20" s="292"/>
      <c r="H20" s="292"/>
    </row>
    <row r="21" spans="1:9" s="3" customFormat="1" x14ac:dyDescent="0.25">
      <c r="A21" s="124">
        <v>4</v>
      </c>
      <c r="B21" s="125" t="s">
        <v>1112</v>
      </c>
      <c r="C21" s="505">
        <v>0.56499999999999995</v>
      </c>
      <c r="D21" s="505">
        <v>0.84199999999999997</v>
      </c>
      <c r="E21" s="292"/>
      <c r="F21" s="299"/>
      <c r="G21" s="299"/>
      <c r="H21" s="292"/>
    </row>
    <row r="22" spans="1:9" s="3" customFormat="1" ht="25.5" x14ac:dyDescent="0.25">
      <c r="A22" s="124">
        <v>5</v>
      </c>
      <c r="B22" s="125" t="s">
        <v>1113</v>
      </c>
      <c r="C22" s="505">
        <v>1.6</v>
      </c>
      <c r="D22" s="505">
        <v>1.6</v>
      </c>
      <c r="E22" s="292"/>
      <c r="F22" s="299"/>
      <c r="G22" s="299"/>
      <c r="H22" s="292"/>
    </row>
    <row r="23" spans="1:9" s="3" customFormat="1" ht="34.5" customHeight="1" x14ac:dyDescent="0.25">
      <c r="A23" s="525" t="s">
        <v>1114</v>
      </c>
      <c r="B23" s="525"/>
      <c r="C23" s="525"/>
      <c r="D23" s="525"/>
      <c r="E23" s="525"/>
      <c r="F23" s="525"/>
      <c r="G23" s="525"/>
      <c r="H23" s="525"/>
    </row>
    <row r="24" spans="1:9" s="3" customFormat="1" ht="178.5" x14ac:dyDescent="0.25">
      <c r="A24" s="127" t="s">
        <v>802</v>
      </c>
      <c r="B24" s="128" t="s">
        <v>1115</v>
      </c>
      <c r="C24" s="128" t="s">
        <v>1116</v>
      </c>
      <c r="D24" s="129" t="s">
        <v>3331</v>
      </c>
      <c r="E24" s="300" t="s">
        <v>1735</v>
      </c>
      <c r="F24" s="129" t="s">
        <v>3332</v>
      </c>
      <c r="G24" s="129" t="s">
        <v>3333</v>
      </c>
      <c r="H24" s="129" t="s">
        <v>1117</v>
      </c>
    </row>
    <row r="25" spans="1:9" s="3" customFormat="1" x14ac:dyDescent="0.25">
      <c r="A25" s="301">
        <v>1</v>
      </c>
      <c r="B25" s="302">
        <v>2</v>
      </c>
      <c r="C25" s="303">
        <v>3</v>
      </c>
      <c r="D25" s="302">
        <v>4</v>
      </c>
      <c r="E25" s="302">
        <v>5</v>
      </c>
      <c r="F25" s="302">
        <v>6</v>
      </c>
      <c r="G25" s="302">
        <v>7</v>
      </c>
      <c r="H25" s="302">
        <v>8</v>
      </c>
    </row>
    <row r="26" spans="1:9" ht="38.25" x14ac:dyDescent="0.25">
      <c r="A26" s="323">
        <v>1</v>
      </c>
      <c r="B26" s="320">
        <v>262101</v>
      </c>
      <c r="C26" s="321" t="s">
        <v>1616</v>
      </c>
      <c r="D26" s="323">
        <v>1.7152799999999999</v>
      </c>
      <c r="E26" s="323">
        <v>1</v>
      </c>
      <c r="F26" s="323">
        <v>1</v>
      </c>
      <c r="G26" s="323">
        <v>1</v>
      </c>
      <c r="H26" s="504">
        <v>273.89999999999998</v>
      </c>
      <c r="I26" s="293"/>
    </row>
    <row r="27" spans="1:9" ht="38.25" x14ac:dyDescent="0.25">
      <c r="A27" s="323">
        <v>2</v>
      </c>
      <c r="B27" s="320">
        <v>240101</v>
      </c>
      <c r="C27" s="321" t="s">
        <v>1614</v>
      </c>
      <c r="D27" s="323">
        <v>1.0942400000000001</v>
      </c>
      <c r="E27" s="323">
        <v>1.1008</v>
      </c>
      <c r="F27" s="323">
        <v>1</v>
      </c>
      <c r="G27" s="323">
        <v>1</v>
      </c>
      <c r="H27" s="504">
        <v>192.35</v>
      </c>
      <c r="I27" s="293"/>
    </row>
    <row r="28" spans="1:9" ht="38.25" x14ac:dyDescent="0.25">
      <c r="A28" s="323">
        <v>3</v>
      </c>
      <c r="B28" s="320">
        <v>470101</v>
      </c>
      <c r="C28" s="321" t="s">
        <v>1612</v>
      </c>
      <c r="D28" s="323">
        <v>1.0805899999999999</v>
      </c>
      <c r="E28" s="323">
        <v>1.113</v>
      </c>
      <c r="F28" s="323">
        <v>1</v>
      </c>
      <c r="G28" s="323">
        <v>1</v>
      </c>
      <c r="H28" s="504">
        <v>192.05</v>
      </c>
      <c r="I28" s="293"/>
    </row>
    <row r="29" spans="1:9" ht="25.5" x14ac:dyDescent="0.25">
      <c r="A29" s="323">
        <v>4</v>
      </c>
      <c r="B29" s="320">
        <v>160201</v>
      </c>
      <c r="C29" s="321" t="s">
        <v>1631</v>
      </c>
      <c r="D29" s="323">
        <v>1.0735600000000001</v>
      </c>
      <c r="E29" s="323">
        <v>1.113</v>
      </c>
      <c r="F29" s="323">
        <v>1</v>
      </c>
      <c r="G29" s="323">
        <v>1</v>
      </c>
      <c r="H29" s="504">
        <v>190.8</v>
      </c>
      <c r="I29" s="293"/>
    </row>
    <row r="30" spans="1:9" ht="38.25" x14ac:dyDescent="0.25">
      <c r="A30" s="323">
        <v>5</v>
      </c>
      <c r="B30" s="320">
        <v>160101</v>
      </c>
      <c r="C30" s="321" t="s">
        <v>1621</v>
      </c>
      <c r="D30" s="323">
        <v>1.0700099999999999</v>
      </c>
      <c r="E30" s="323">
        <v>1.113</v>
      </c>
      <c r="F30" s="323">
        <v>1</v>
      </c>
      <c r="G30" s="323">
        <v>1</v>
      </c>
      <c r="H30" s="504">
        <v>190.17</v>
      </c>
      <c r="I30" s="293"/>
    </row>
    <row r="31" spans="1:9" ht="38.25" x14ac:dyDescent="0.25">
      <c r="A31" s="323">
        <v>6</v>
      </c>
      <c r="B31" s="320">
        <v>270101</v>
      </c>
      <c r="C31" s="321" t="s">
        <v>1647</v>
      </c>
      <c r="D31" s="323">
        <v>1.06914</v>
      </c>
      <c r="E31" s="323">
        <v>1.0530999999999999</v>
      </c>
      <c r="F31" s="323">
        <v>1</v>
      </c>
      <c r="G31" s="323">
        <v>1</v>
      </c>
      <c r="H31" s="504">
        <v>179.79</v>
      </c>
      <c r="I31" s="293"/>
    </row>
    <row r="32" spans="1:9" ht="38.25" x14ac:dyDescent="0.25">
      <c r="A32" s="323">
        <v>7</v>
      </c>
      <c r="B32" s="320">
        <v>430101</v>
      </c>
      <c r="C32" s="321" t="s">
        <v>1628</v>
      </c>
      <c r="D32" s="323">
        <v>1.07115</v>
      </c>
      <c r="E32" s="323">
        <v>1.113</v>
      </c>
      <c r="F32" s="323">
        <v>1</v>
      </c>
      <c r="G32" s="323">
        <v>1</v>
      </c>
      <c r="H32" s="504">
        <v>190.37</v>
      </c>
      <c r="I32" s="293"/>
    </row>
    <row r="33" spans="1:9" ht="38.25" x14ac:dyDescent="0.25">
      <c r="A33" s="323">
        <v>8</v>
      </c>
      <c r="B33" s="320">
        <v>600202</v>
      </c>
      <c r="C33" s="321" t="s">
        <v>1651</v>
      </c>
      <c r="D33" s="323">
        <v>1.11534</v>
      </c>
      <c r="E33" s="323">
        <v>1.113</v>
      </c>
      <c r="F33" s="323">
        <v>1</v>
      </c>
      <c r="G33" s="323">
        <v>1</v>
      </c>
      <c r="H33" s="504">
        <v>198.23</v>
      </c>
      <c r="I33" s="293"/>
    </row>
    <row r="34" spans="1:9" ht="25.5" x14ac:dyDescent="0.25">
      <c r="A34" s="323">
        <v>9</v>
      </c>
      <c r="B34" s="320">
        <v>510112</v>
      </c>
      <c r="C34" s="321" t="s">
        <v>1636</v>
      </c>
      <c r="D34" s="323">
        <v>1.1101700000000001</v>
      </c>
      <c r="E34" s="323">
        <v>1.0347</v>
      </c>
      <c r="F34" s="323">
        <v>1</v>
      </c>
      <c r="G34" s="323">
        <v>1</v>
      </c>
      <c r="H34" s="504">
        <v>183.43</v>
      </c>
      <c r="I34" s="293"/>
    </row>
    <row r="35" spans="1:9" ht="25.5" x14ac:dyDescent="0.25">
      <c r="A35" s="323">
        <v>10</v>
      </c>
      <c r="B35" s="320">
        <v>450701</v>
      </c>
      <c r="C35" s="321" t="s">
        <v>1638</v>
      </c>
      <c r="D35" s="323">
        <v>1.0789500000000001</v>
      </c>
      <c r="E35" s="323">
        <v>1.0631999999999999</v>
      </c>
      <c r="F35" s="323">
        <v>1</v>
      </c>
      <c r="G35" s="323">
        <v>1</v>
      </c>
      <c r="H35" s="504">
        <v>183.18</v>
      </c>
      <c r="I35" s="293"/>
    </row>
    <row r="36" spans="1:9" ht="38.25" x14ac:dyDescent="0.25">
      <c r="A36" s="323">
        <v>11</v>
      </c>
      <c r="B36" s="320">
        <v>300101</v>
      </c>
      <c r="C36" s="321" t="s">
        <v>3327</v>
      </c>
      <c r="D36" s="323">
        <v>1.0912599999999999</v>
      </c>
      <c r="E36" s="323">
        <v>1.0589999999999999</v>
      </c>
      <c r="F36" s="323">
        <v>1</v>
      </c>
      <c r="G36" s="323">
        <v>1</v>
      </c>
      <c r="H36" s="504">
        <v>184.54</v>
      </c>
      <c r="I36" s="293"/>
    </row>
    <row r="37" spans="1:9" ht="38.25" x14ac:dyDescent="0.25">
      <c r="A37" s="323">
        <v>12</v>
      </c>
      <c r="B37" s="320">
        <v>360201</v>
      </c>
      <c r="C37" s="321" t="s">
        <v>1640</v>
      </c>
      <c r="D37" s="323">
        <v>2.36842</v>
      </c>
      <c r="E37" s="323">
        <v>1</v>
      </c>
      <c r="F37" s="323">
        <v>1</v>
      </c>
      <c r="G37" s="323">
        <v>1</v>
      </c>
      <c r="H37" s="504">
        <v>378.2</v>
      </c>
      <c r="I37" s="293"/>
    </row>
    <row r="38" spans="1:9" ht="25.5" x14ac:dyDescent="0.25">
      <c r="A38" s="323">
        <v>13</v>
      </c>
      <c r="B38" s="322">
        <v>41601</v>
      </c>
      <c r="C38" s="131" t="s">
        <v>1618</v>
      </c>
      <c r="D38" s="323">
        <v>1.09575</v>
      </c>
      <c r="E38" s="323">
        <v>1.0690999999999999</v>
      </c>
      <c r="F38" s="323">
        <v>1</v>
      </c>
      <c r="G38" s="323">
        <v>1</v>
      </c>
      <c r="H38" s="504">
        <v>187.06</v>
      </c>
      <c r="I38" s="293"/>
    </row>
    <row r="39" spans="1:9" ht="25.5" x14ac:dyDescent="0.25">
      <c r="A39" s="323">
        <v>14</v>
      </c>
      <c r="B39" s="322">
        <v>521301</v>
      </c>
      <c r="C39" s="131" t="s">
        <v>1623</v>
      </c>
      <c r="D39" s="323">
        <v>1.07362</v>
      </c>
      <c r="E39" s="323">
        <v>1.0641</v>
      </c>
      <c r="F39" s="323">
        <v>1</v>
      </c>
      <c r="G39" s="323">
        <v>1</v>
      </c>
      <c r="H39" s="504">
        <v>182.43</v>
      </c>
      <c r="I39" s="293"/>
    </row>
    <row r="40" spans="1:9" ht="38.25" x14ac:dyDescent="0.25">
      <c r="A40" s="323">
        <v>15</v>
      </c>
      <c r="B40" s="320">
        <v>340101</v>
      </c>
      <c r="C40" s="321" t="s">
        <v>1657</v>
      </c>
      <c r="D40" s="323">
        <v>1.0806</v>
      </c>
      <c r="E40" s="323">
        <v>1.0423</v>
      </c>
      <c r="F40" s="323">
        <v>1</v>
      </c>
      <c r="G40" s="323">
        <v>1</v>
      </c>
      <c r="H40" s="504">
        <v>179.85</v>
      </c>
      <c r="I40" s="293"/>
    </row>
    <row r="41" spans="1:9" ht="38.25" x14ac:dyDescent="0.25">
      <c r="A41" s="323">
        <v>16</v>
      </c>
      <c r="B41" s="320">
        <v>110101</v>
      </c>
      <c r="C41" s="321" t="s">
        <v>1611</v>
      </c>
      <c r="D41" s="323">
        <v>1.0811999999999999</v>
      </c>
      <c r="E41" s="323">
        <v>1.0670999999999999</v>
      </c>
      <c r="F41" s="323">
        <v>1</v>
      </c>
      <c r="G41" s="323">
        <v>1</v>
      </c>
      <c r="H41" s="504">
        <v>184.23</v>
      </c>
      <c r="I41" s="293"/>
    </row>
    <row r="42" spans="1:9" ht="38.25" x14ac:dyDescent="0.25">
      <c r="A42" s="323">
        <v>17</v>
      </c>
      <c r="B42" s="320">
        <v>610101</v>
      </c>
      <c r="C42" s="321" t="s">
        <v>1660</v>
      </c>
      <c r="D42" s="323">
        <v>1.0813600000000001</v>
      </c>
      <c r="E42" s="323">
        <v>1.04</v>
      </c>
      <c r="F42" s="323">
        <v>1</v>
      </c>
      <c r="G42" s="323">
        <v>1</v>
      </c>
      <c r="H42" s="504">
        <v>179.58</v>
      </c>
      <c r="I42" s="293"/>
    </row>
    <row r="43" spans="1:9" ht="38.25" x14ac:dyDescent="0.25">
      <c r="A43" s="323">
        <v>18</v>
      </c>
      <c r="B43" s="320">
        <v>880705</v>
      </c>
      <c r="C43" s="321" t="s">
        <v>1659</v>
      </c>
      <c r="D43" s="323">
        <v>0.98919000000000001</v>
      </c>
      <c r="E43" s="323">
        <v>1.0828</v>
      </c>
      <c r="F43" s="323">
        <v>1</v>
      </c>
      <c r="G43" s="323">
        <v>1</v>
      </c>
      <c r="H43" s="504">
        <v>171.04</v>
      </c>
      <c r="I43" s="293"/>
    </row>
    <row r="44" spans="1:9" ht="38.25" x14ac:dyDescent="0.25">
      <c r="A44" s="323">
        <v>19</v>
      </c>
      <c r="B44" s="320">
        <v>60101</v>
      </c>
      <c r="C44" s="321" t="s">
        <v>1630</v>
      </c>
      <c r="D44" s="323">
        <v>1.07741</v>
      </c>
      <c r="E44" s="323">
        <v>1.0377000000000001</v>
      </c>
      <c r="F44" s="323">
        <v>1</v>
      </c>
      <c r="G44" s="323">
        <v>1</v>
      </c>
      <c r="H44" s="504">
        <v>178.53</v>
      </c>
      <c r="I44" s="293"/>
    </row>
    <row r="45" spans="1:9" ht="25.5" x14ac:dyDescent="0.25">
      <c r="A45" s="323">
        <v>20</v>
      </c>
      <c r="B45" s="320">
        <v>263001</v>
      </c>
      <c r="C45" s="321" t="s">
        <v>1625</v>
      </c>
      <c r="D45" s="323">
        <v>1.0352300000000001</v>
      </c>
      <c r="E45" s="323">
        <v>1.03</v>
      </c>
      <c r="F45" s="323">
        <v>1</v>
      </c>
      <c r="G45" s="323">
        <v>1</v>
      </c>
      <c r="H45" s="504">
        <v>170.27</v>
      </c>
      <c r="I45" s="293"/>
    </row>
    <row r="46" spans="1:9" ht="25.5" x14ac:dyDescent="0.25">
      <c r="A46" s="323">
        <v>21</v>
      </c>
      <c r="B46" s="320">
        <v>543001</v>
      </c>
      <c r="C46" s="321" t="s">
        <v>1950</v>
      </c>
      <c r="D46" s="323">
        <v>1.0974600000000001</v>
      </c>
      <c r="E46" s="323">
        <v>1.0419</v>
      </c>
      <c r="F46" s="323">
        <v>1</v>
      </c>
      <c r="G46" s="323">
        <v>1</v>
      </c>
      <c r="H46" s="504">
        <v>182.59</v>
      </c>
      <c r="I46" s="293"/>
    </row>
    <row r="47" spans="1:9" ht="38.25" x14ac:dyDescent="0.25">
      <c r="A47" s="323">
        <v>22</v>
      </c>
      <c r="B47" s="320">
        <v>100101</v>
      </c>
      <c r="C47" s="321" t="s">
        <v>1627</v>
      </c>
      <c r="D47" s="323">
        <v>1.105</v>
      </c>
      <c r="E47" s="323">
        <v>1</v>
      </c>
      <c r="F47" s="323">
        <v>1</v>
      </c>
      <c r="G47" s="323">
        <v>1</v>
      </c>
      <c r="H47" s="504">
        <v>176.45</v>
      </c>
      <c r="I47" s="293"/>
    </row>
    <row r="48" spans="1:9" ht="38.25" x14ac:dyDescent="0.25">
      <c r="A48" s="323">
        <v>23</v>
      </c>
      <c r="B48" s="320">
        <v>560101</v>
      </c>
      <c r="C48" s="321" t="s">
        <v>1622</v>
      </c>
      <c r="D48" s="323">
        <v>1.0525100000000001</v>
      </c>
      <c r="E48" s="323">
        <v>1.04</v>
      </c>
      <c r="F48" s="323">
        <v>1</v>
      </c>
      <c r="G48" s="323">
        <v>1</v>
      </c>
      <c r="H48" s="504">
        <v>174.79</v>
      </c>
      <c r="I48" s="293"/>
    </row>
    <row r="49" spans="1:9" ht="38.25" x14ac:dyDescent="0.25">
      <c r="A49" s="323">
        <v>24</v>
      </c>
      <c r="B49" s="320">
        <v>410601</v>
      </c>
      <c r="C49" s="321" t="s">
        <v>1635</v>
      </c>
      <c r="D49" s="323">
        <v>1.0927800000000001</v>
      </c>
      <c r="E49" s="323">
        <v>1.04</v>
      </c>
      <c r="F49" s="323">
        <v>1</v>
      </c>
      <c r="G49" s="323">
        <v>1</v>
      </c>
      <c r="H49" s="504">
        <v>181.48</v>
      </c>
      <c r="I49" s="293"/>
    </row>
    <row r="50" spans="1:9" ht="25.5" x14ac:dyDescent="0.25">
      <c r="A50" s="323">
        <v>25</v>
      </c>
      <c r="B50" s="320">
        <v>291601</v>
      </c>
      <c r="C50" s="321" t="s">
        <v>1634</v>
      </c>
      <c r="D50" s="323">
        <v>1.0800799999999999</v>
      </c>
      <c r="E50" s="323">
        <v>1.0749</v>
      </c>
      <c r="F50" s="323">
        <v>1</v>
      </c>
      <c r="G50" s="323">
        <v>1</v>
      </c>
      <c r="H50" s="504">
        <v>185.39</v>
      </c>
      <c r="I50" s="293"/>
    </row>
    <row r="51" spans="1:9" ht="25.5" x14ac:dyDescent="0.25">
      <c r="A51" s="323">
        <v>26</v>
      </c>
      <c r="B51" s="320">
        <v>381401</v>
      </c>
      <c r="C51" s="321" t="s">
        <v>1648</v>
      </c>
      <c r="D51" s="323">
        <v>1.0967100000000001</v>
      </c>
      <c r="E51" s="323">
        <v>1.0648</v>
      </c>
      <c r="F51" s="323">
        <v>1</v>
      </c>
      <c r="G51" s="323">
        <v>1</v>
      </c>
      <c r="H51" s="504">
        <v>186.47</v>
      </c>
      <c r="I51" s="293"/>
    </row>
    <row r="52" spans="1:9" ht="38.25" x14ac:dyDescent="0.25">
      <c r="A52" s="323">
        <v>27</v>
      </c>
      <c r="B52" s="320">
        <v>461501</v>
      </c>
      <c r="C52" s="321" t="s">
        <v>1658</v>
      </c>
      <c r="D52" s="323">
        <v>1.06918</v>
      </c>
      <c r="E52" s="323">
        <v>1.0378000000000001</v>
      </c>
      <c r="F52" s="323">
        <v>1</v>
      </c>
      <c r="G52" s="323">
        <v>1</v>
      </c>
      <c r="H52" s="504">
        <v>177.18</v>
      </c>
      <c r="I52" s="293"/>
    </row>
    <row r="53" spans="1:9" ht="25.5" x14ac:dyDescent="0.25">
      <c r="A53" s="323">
        <v>28</v>
      </c>
      <c r="B53" s="320">
        <v>70101</v>
      </c>
      <c r="C53" s="321" t="s">
        <v>1626</v>
      </c>
      <c r="D53" s="323">
        <v>1.11216</v>
      </c>
      <c r="E53" s="323">
        <v>1</v>
      </c>
      <c r="F53" s="323">
        <v>1</v>
      </c>
      <c r="G53" s="323">
        <v>1</v>
      </c>
      <c r="H53" s="504">
        <v>177.59</v>
      </c>
      <c r="I53" s="293"/>
    </row>
    <row r="54" spans="1:9" ht="38.25" x14ac:dyDescent="0.25">
      <c r="A54" s="323">
        <v>29</v>
      </c>
      <c r="B54" s="320">
        <v>80101</v>
      </c>
      <c r="C54" s="321" t="s">
        <v>1615</v>
      </c>
      <c r="D54" s="323">
        <v>1.07304</v>
      </c>
      <c r="E54" s="323">
        <v>1.0218</v>
      </c>
      <c r="F54" s="323">
        <v>1</v>
      </c>
      <c r="G54" s="323">
        <v>1</v>
      </c>
      <c r="H54" s="504">
        <v>175.08</v>
      </c>
      <c r="I54" s="293"/>
    </row>
    <row r="55" spans="1:9" ht="25.5" x14ac:dyDescent="0.25">
      <c r="A55" s="323">
        <v>30</v>
      </c>
      <c r="B55" s="322">
        <v>150101</v>
      </c>
      <c r="C55" s="131" t="s">
        <v>1655</v>
      </c>
      <c r="D55" s="323">
        <v>1.14886</v>
      </c>
      <c r="E55" s="323">
        <v>1</v>
      </c>
      <c r="F55" s="323">
        <v>1</v>
      </c>
      <c r="G55" s="323">
        <v>1</v>
      </c>
      <c r="H55" s="504">
        <v>183.45</v>
      </c>
      <c r="I55" s="293"/>
    </row>
    <row r="56" spans="1:9" ht="38.25" customHeight="1" x14ac:dyDescent="0.25">
      <c r="A56" s="323">
        <v>31</v>
      </c>
      <c r="B56" s="320">
        <v>230101</v>
      </c>
      <c r="C56" s="321" t="s">
        <v>1620</v>
      </c>
      <c r="D56" s="323">
        <v>1.08948</v>
      </c>
      <c r="E56" s="323">
        <v>1</v>
      </c>
      <c r="F56" s="323">
        <v>1</v>
      </c>
      <c r="G56" s="323">
        <v>1</v>
      </c>
      <c r="H56" s="323">
        <v>173.97</v>
      </c>
      <c r="I56" s="293"/>
    </row>
    <row r="57" spans="1:9" ht="38.25" x14ac:dyDescent="0.25">
      <c r="A57" s="323">
        <v>32</v>
      </c>
      <c r="B57" s="320">
        <v>50101</v>
      </c>
      <c r="C57" s="321" t="s">
        <v>1632</v>
      </c>
      <c r="D57" s="323">
        <v>1.0813200000000001</v>
      </c>
      <c r="E57" s="323">
        <v>1</v>
      </c>
      <c r="F57" s="323">
        <v>1</v>
      </c>
      <c r="G57" s="323">
        <v>1</v>
      </c>
      <c r="H57" s="504">
        <v>172.67</v>
      </c>
      <c r="I57" s="293"/>
    </row>
    <row r="58" spans="1:9" ht="25.5" x14ac:dyDescent="0.25">
      <c r="A58" s="323">
        <v>33</v>
      </c>
      <c r="B58" s="379">
        <v>410101</v>
      </c>
      <c r="C58" s="131" t="s">
        <v>1619</v>
      </c>
      <c r="D58" s="323">
        <v>1.0903400000000001</v>
      </c>
      <c r="E58" s="323">
        <v>1.0350999999999999</v>
      </c>
      <c r="F58" s="323">
        <v>1</v>
      </c>
      <c r="G58" s="323">
        <v>1</v>
      </c>
      <c r="H58" s="323">
        <v>180.22</v>
      </c>
      <c r="I58" s="293"/>
    </row>
    <row r="59" spans="1:9" x14ac:dyDescent="0.25">
      <c r="A59" s="323">
        <v>34</v>
      </c>
      <c r="B59" s="320">
        <v>510501</v>
      </c>
      <c r="C59" s="321" t="s">
        <v>1661</v>
      </c>
      <c r="D59" s="323">
        <v>1.08247</v>
      </c>
      <c r="E59" s="323">
        <v>1</v>
      </c>
      <c r="F59" s="323">
        <v>1</v>
      </c>
      <c r="G59" s="323">
        <v>1</v>
      </c>
      <c r="H59" s="504">
        <v>172.85</v>
      </c>
      <c r="I59" s="293"/>
    </row>
    <row r="60" spans="1:9" ht="25.5" x14ac:dyDescent="0.25">
      <c r="A60" s="323">
        <v>35</v>
      </c>
      <c r="B60" s="320" t="s">
        <v>1796</v>
      </c>
      <c r="C60" s="321" t="s">
        <v>1797</v>
      </c>
      <c r="D60" s="323">
        <v>1.08629</v>
      </c>
      <c r="E60" s="323">
        <v>1.0549999999999999</v>
      </c>
      <c r="F60" s="323">
        <v>1</v>
      </c>
      <c r="G60" s="323">
        <v>1</v>
      </c>
      <c r="H60" s="504">
        <v>183</v>
      </c>
      <c r="I60" s="293"/>
    </row>
    <row r="61" spans="1:9" ht="25.5" x14ac:dyDescent="0.25">
      <c r="A61" s="323">
        <v>36</v>
      </c>
      <c r="B61" s="320">
        <v>500101</v>
      </c>
      <c r="C61" s="321" t="s">
        <v>1652</v>
      </c>
      <c r="D61" s="323">
        <v>1.1238900000000001</v>
      </c>
      <c r="E61" s="323">
        <v>1</v>
      </c>
      <c r="F61" s="323">
        <v>1</v>
      </c>
      <c r="G61" s="323">
        <v>1</v>
      </c>
      <c r="H61" s="504">
        <v>179.47</v>
      </c>
      <c r="I61" s="293"/>
    </row>
    <row r="62" spans="1:9" ht="38.25" x14ac:dyDescent="0.25">
      <c r="A62" s="323">
        <v>37</v>
      </c>
      <c r="B62" s="320">
        <v>70301</v>
      </c>
      <c r="C62" s="321" t="s">
        <v>1645</v>
      </c>
      <c r="D62" s="323">
        <v>0.98555999999999999</v>
      </c>
      <c r="E62" s="323">
        <v>1</v>
      </c>
      <c r="F62" s="323">
        <v>1</v>
      </c>
      <c r="G62" s="323">
        <v>1</v>
      </c>
      <c r="H62" s="504">
        <v>157.38</v>
      </c>
      <c r="I62" s="293"/>
    </row>
    <row r="63" spans="1:9" ht="25.5" x14ac:dyDescent="0.25">
      <c r="A63" s="323">
        <v>38</v>
      </c>
      <c r="B63" s="320">
        <v>10101</v>
      </c>
      <c r="C63" s="321" t="s">
        <v>1613</v>
      </c>
      <c r="D63" s="323">
        <v>1.07254</v>
      </c>
      <c r="E63" s="323">
        <v>1.0027999999999999</v>
      </c>
      <c r="F63" s="323">
        <v>1</v>
      </c>
      <c r="G63" s="323">
        <v>1</v>
      </c>
      <c r="H63" s="504">
        <v>171.75</v>
      </c>
      <c r="I63" s="293"/>
    </row>
    <row r="64" spans="1:9" ht="38.25" x14ac:dyDescent="0.25">
      <c r="A64" s="323">
        <v>39</v>
      </c>
      <c r="B64" s="320">
        <v>550201</v>
      </c>
      <c r="C64" s="321" t="s">
        <v>1649</v>
      </c>
      <c r="D64" s="323">
        <v>1.06009</v>
      </c>
      <c r="E64" s="323">
        <v>1</v>
      </c>
      <c r="F64" s="323">
        <v>1</v>
      </c>
      <c r="G64" s="323">
        <v>1</v>
      </c>
      <c r="H64" s="504">
        <v>169.28</v>
      </c>
      <c r="I64" s="293"/>
    </row>
    <row r="65" spans="1:9" ht="38.25" x14ac:dyDescent="0.25">
      <c r="A65" s="323">
        <v>40</v>
      </c>
      <c r="B65" s="320">
        <v>371702</v>
      </c>
      <c r="C65" s="321" t="s">
        <v>1650</v>
      </c>
      <c r="D65" s="323">
        <v>1.0888599999999999</v>
      </c>
      <c r="E65" s="323">
        <v>1.0234000000000001</v>
      </c>
      <c r="F65" s="323">
        <v>1</v>
      </c>
      <c r="G65" s="323">
        <v>1</v>
      </c>
      <c r="H65" s="504">
        <v>177.94</v>
      </c>
      <c r="I65" s="293"/>
    </row>
    <row r="66" spans="1:9" ht="25.5" x14ac:dyDescent="0.25">
      <c r="A66" s="323">
        <v>41</v>
      </c>
      <c r="B66" s="320">
        <v>202401</v>
      </c>
      <c r="C66" s="321" t="s">
        <v>1947</v>
      </c>
      <c r="D66" s="323">
        <v>1.08501</v>
      </c>
      <c r="E66" s="323">
        <v>1.0243</v>
      </c>
      <c r="F66" s="323">
        <v>1</v>
      </c>
      <c r="G66" s="323">
        <v>1</v>
      </c>
      <c r="H66" s="504">
        <v>177.47</v>
      </c>
      <c r="I66" s="293"/>
    </row>
    <row r="67" spans="1:9" ht="63.75" x14ac:dyDescent="0.25">
      <c r="A67" s="323">
        <v>42</v>
      </c>
      <c r="B67" s="320">
        <v>910201</v>
      </c>
      <c r="C67" s="321" t="s">
        <v>1846</v>
      </c>
      <c r="D67" s="323">
        <v>1.0355399999999999</v>
      </c>
      <c r="E67" s="323">
        <v>1.0002</v>
      </c>
      <c r="F67" s="323">
        <v>1</v>
      </c>
      <c r="G67" s="323">
        <v>1</v>
      </c>
      <c r="H67" s="504">
        <v>165.39</v>
      </c>
      <c r="I67" s="293"/>
    </row>
    <row r="68" spans="1:9" ht="38.25" x14ac:dyDescent="0.25">
      <c r="A68" s="323">
        <v>43</v>
      </c>
      <c r="B68" s="320">
        <v>550101</v>
      </c>
      <c r="C68" s="321" t="s">
        <v>1641</v>
      </c>
      <c r="D68" s="323">
        <v>1.0505899999999999</v>
      </c>
      <c r="E68" s="323">
        <v>1</v>
      </c>
      <c r="F68" s="323">
        <v>1</v>
      </c>
      <c r="G68" s="323">
        <v>1</v>
      </c>
      <c r="H68" s="504">
        <v>167.76</v>
      </c>
      <c r="I68" s="293"/>
    </row>
    <row r="69" spans="1:9" ht="38.25" x14ac:dyDescent="0.25">
      <c r="A69" s="323">
        <v>44</v>
      </c>
      <c r="B69" s="320">
        <v>210101</v>
      </c>
      <c r="C69" s="321" t="s">
        <v>1642</v>
      </c>
      <c r="D69" s="323">
        <v>1.09551</v>
      </c>
      <c r="E69" s="323">
        <v>1.0457000000000001</v>
      </c>
      <c r="F69" s="323">
        <v>1</v>
      </c>
      <c r="G69" s="323">
        <v>1</v>
      </c>
      <c r="H69" s="504">
        <v>182.93</v>
      </c>
      <c r="I69" s="293"/>
    </row>
    <row r="70" spans="1:9" ht="38.25" x14ac:dyDescent="0.25">
      <c r="A70" s="323">
        <v>45</v>
      </c>
      <c r="B70" s="320">
        <v>310401</v>
      </c>
      <c r="C70" s="321" t="s">
        <v>3328</v>
      </c>
      <c r="D70" s="323">
        <v>0.97570000000000001</v>
      </c>
      <c r="E70" s="323">
        <v>1</v>
      </c>
      <c r="F70" s="323">
        <v>1</v>
      </c>
      <c r="G70" s="323">
        <v>1</v>
      </c>
      <c r="H70" s="504">
        <v>155.80000000000001</v>
      </c>
      <c r="I70" s="293"/>
    </row>
    <row r="71" spans="1:9" ht="33.75" customHeight="1" x14ac:dyDescent="0.25">
      <c r="A71" s="323">
        <v>46</v>
      </c>
      <c r="B71" s="320">
        <v>334801</v>
      </c>
      <c r="C71" s="321" t="s">
        <v>1798</v>
      </c>
      <c r="D71" s="323">
        <v>1.08206</v>
      </c>
      <c r="E71" s="323">
        <v>1.0485</v>
      </c>
      <c r="F71" s="323">
        <v>1</v>
      </c>
      <c r="G71" s="323">
        <v>1</v>
      </c>
      <c r="H71" s="504">
        <v>181.17</v>
      </c>
      <c r="I71" s="293"/>
    </row>
    <row r="72" spans="1:9" ht="38.25" x14ac:dyDescent="0.25">
      <c r="A72" s="323">
        <v>47</v>
      </c>
      <c r="B72" s="320">
        <v>363001</v>
      </c>
      <c r="C72" s="321" t="s">
        <v>1624</v>
      </c>
      <c r="D72" s="323">
        <v>0.96569000000000005</v>
      </c>
      <c r="E72" s="323">
        <v>1.0052000000000001</v>
      </c>
      <c r="F72" s="323">
        <v>1</v>
      </c>
      <c r="G72" s="323">
        <v>1</v>
      </c>
      <c r="H72" s="504">
        <v>155.01</v>
      </c>
      <c r="I72" s="293"/>
    </row>
    <row r="73" spans="1:9" ht="25.5" x14ac:dyDescent="0.25">
      <c r="A73" s="323">
        <v>48</v>
      </c>
      <c r="B73" s="320">
        <v>313301</v>
      </c>
      <c r="C73" s="321" t="s">
        <v>1646</v>
      </c>
      <c r="D73" s="323">
        <v>1.1011899999999999</v>
      </c>
      <c r="E73" s="323">
        <v>1.0452999999999999</v>
      </c>
      <c r="F73" s="323">
        <v>1</v>
      </c>
      <c r="G73" s="323">
        <v>1</v>
      </c>
      <c r="H73" s="504">
        <v>183.81</v>
      </c>
      <c r="I73" s="293"/>
    </row>
    <row r="74" spans="1:9" ht="25.5" x14ac:dyDescent="0.25">
      <c r="A74" s="323">
        <v>49</v>
      </c>
      <c r="B74" s="320">
        <v>332201</v>
      </c>
      <c r="C74" s="321" t="s">
        <v>1654</v>
      </c>
      <c r="D74" s="323">
        <v>0.90276000000000001</v>
      </c>
      <c r="E74" s="323">
        <v>1</v>
      </c>
      <c r="F74" s="323">
        <v>1</v>
      </c>
      <c r="G74" s="323">
        <v>1</v>
      </c>
      <c r="H74" s="504">
        <v>144.16</v>
      </c>
      <c r="I74" s="293"/>
    </row>
    <row r="75" spans="1:9" ht="25.5" x14ac:dyDescent="0.25">
      <c r="A75" s="323">
        <v>50</v>
      </c>
      <c r="B75" s="320">
        <v>440101</v>
      </c>
      <c r="C75" s="321" t="s">
        <v>1948</v>
      </c>
      <c r="D75" s="323">
        <v>1.0942000000000001</v>
      </c>
      <c r="E75" s="323">
        <v>1.0224</v>
      </c>
      <c r="F75" s="323">
        <v>1</v>
      </c>
      <c r="G75" s="323">
        <v>1</v>
      </c>
      <c r="H75" s="504">
        <v>178.64</v>
      </c>
      <c r="I75" s="293"/>
    </row>
    <row r="76" spans="1:9" ht="38.25" x14ac:dyDescent="0.25">
      <c r="A76" s="323">
        <v>51</v>
      </c>
      <c r="B76" s="320">
        <v>440201</v>
      </c>
      <c r="C76" s="321" t="s">
        <v>1633</v>
      </c>
      <c r="D76" s="323">
        <v>1.05105</v>
      </c>
      <c r="E76" s="323">
        <v>1</v>
      </c>
      <c r="F76" s="323">
        <v>1</v>
      </c>
      <c r="G76" s="323">
        <v>1</v>
      </c>
      <c r="H76" s="504">
        <v>167.84</v>
      </c>
      <c r="I76" s="293"/>
    </row>
    <row r="77" spans="1:9" ht="38.25" x14ac:dyDescent="0.25">
      <c r="A77" s="323">
        <v>52</v>
      </c>
      <c r="B77" s="320">
        <v>261501</v>
      </c>
      <c r="C77" s="131" t="s">
        <v>1629</v>
      </c>
      <c r="D77" s="323">
        <v>1.00038</v>
      </c>
      <c r="E77" s="323">
        <v>1</v>
      </c>
      <c r="F77" s="323">
        <v>1</v>
      </c>
      <c r="G77" s="323">
        <v>1</v>
      </c>
      <c r="H77" s="504">
        <v>159.74</v>
      </c>
      <c r="I77" s="293"/>
    </row>
    <row r="78" spans="1:9" ht="38.25" x14ac:dyDescent="0.25">
      <c r="A78" s="323">
        <v>53</v>
      </c>
      <c r="B78" s="320">
        <v>141101</v>
      </c>
      <c r="C78" s="321" t="s">
        <v>1639</v>
      </c>
      <c r="D78" s="323">
        <v>1.0853299999999999</v>
      </c>
      <c r="E78" s="323">
        <v>1.083</v>
      </c>
      <c r="F78" s="323">
        <v>1</v>
      </c>
      <c r="G78" s="323">
        <v>1</v>
      </c>
      <c r="H78" s="504">
        <v>187.69</v>
      </c>
      <c r="I78" s="293"/>
    </row>
    <row r="79" spans="1:9" ht="38.25" x14ac:dyDescent="0.25">
      <c r="A79" s="323">
        <v>54</v>
      </c>
      <c r="B79" s="320">
        <v>100901</v>
      </c>
      <c r="C79" s="131" t="s">
        <v>1644</v>
      </c>
      <c r="D79" s="323">
        <v>1.0200899999999999</v>
      </c>
      <c r="E79" s="323">
        <v>1</v>
      </c>
      <c r="F79" s="323">
        <v>1</v>
      </c>
      <c r="G79" s="323">
        <v>1</v>
      </c>
      <c r="H79" s="504">
        <v>162.88999999999999</v>
      </c>
      <c r="I79" s="293"/>
    </row>
    <row r="80" spans="1:9" ht="25.5" x14ac:dyDescent="0.25">
      <c r="A80" s="323">
        <v>55</v>
      </c>
      <c r="B80" s="320">
        <v>191901</v>
      </c>
      <c r="C80" s="321" t="s">
        <v>1949</v>
      </c>
      <c r="D80" s="323">
        <v>1.08436</v>
      </c>
      <c r="E80" s="323">
        <v>1.0176000000000001</v>
      </c>
      <c r="F80" s="323">
        <v>1</v>
      </c>
      <c r="G80" s="323">
        <v>1</v>
      </c>
      <c r="H80" s="504">
        <v>176.2</v>
      </c>
      <c r="I80" s="293"/>
    </row>
    <row r="81" spans="1:9" ht="25.5" x14ac:dyDescent="0.25">
      <c r="A81" s="323">
        <v>56</v>
      </c>
      <c r="B81" s="320">
        <v>100301</v>
      </c>
      <c r="C81" s="321" t="s">
        <v>1653</v>
      </c>
      <c r="D81" s="323">
        <v>1.06542</v>
      </c>
      <c r="E81" s="323">
        <v>1</v>
      </c>
      <c r="F81" s="323">
        <v>1</v>
      </c>
      <c r="G81" s="323">
        <v>1</v>
      </c>
      <c r="H81" s="504">
        <v>170.13</v>
      </c>
      <c r="I81" s="293"/>
    </row>
    <row r="82" spans="1:9" ht="38.25" x14ac:dyDescent="0.25">
      <c r="A82" s="323">
        <v>57</v>
      </c>
      <c r="B82" s="320">
        <v>280101</v>
      </c>
      <c r="C82" s="321" t="s">
        <v>1637</v>
      </c>
      <c r="D82" s="323">
        <v>1.09989</v>
      </c>
      <c r="E82" s="323">
        <v>1.0137</v>
      </c>
      <c r="F82" s="323">
        <v>1</v>
      </c>
      <c r="G82" s="323">
        <v>1</v>
      </c>
      <c r="H82" s="504">
        <v>178.04</v>
      </c>
      <c r="I82" s="293"/>
    </row>
    <row r="83" spans="1:9" ht="25.5" x14ac:dyDescent="0.25">
      <c r="A83" s="323">
        <v>58</v>
      </c>
      <c r="B83" s="320">
        <v>170101</v>
      </c>
      <c r="C83" s="321" t="s">
        <v>1617</v>
      </c>
      <c r="D83" s="323">
        <v>1.0963400000000001</v>
      </c>
      <c r="E83" s="323">
        <v>1.0316000000000001</v>
      </c>
      <c r="F83" s="323">
        <v>1</v>
      </c>
      <c r="G83" s="323">
        <v>1</v>
      </c>
      <c r="H83" s="504">
        <v>180.6</v>
      </c>
      <c r="I83" s="293"/>
    </row>
    <row r="84" spans="1:9" ht="38.25" x14ac:dyDescent="0.25">
      <c r="A84" s="323">
        <v>59</v>
      </c>
      <c r="B84" s="320">
        <v>390101</v>
      </c>
      <c r="C84" s="321" t="s">
        <v>1656</v>
      </c>
      <c r="D84" s="323">
        <v>1.22594</v>
      </c>
      <c r="E84" s="323">
        <v>1</v>
      </c>
      <c r="F84" s="323">
        <v>1</v>
      </c>
      <c r="G84" s="323">
        <v>1</v>
      </c>
      <c r="H84" s="504">
        <v>195.76</v>
      </c>
      <c r="I84" s="293"/>
    </row>
    <row r="85" spans="1:9" ht="25.5" x14ac:dyDescent="0.25">
      <c r="A85" s="323">
        <v>60</v>
      </c>
      <c r="B85" s="320">
        <v>550501</v>
      </c>
      <c r="C85" s="321" t="s">
        <v>1643</v>
      </c>
      <c r="D85" s="323">
        <v>0.91293999999999997</v>
      </c>
      <c r="E85" s="323">
        <v>1</v>
      </c>
      <c r="F85" s="323">
        <v>1</v>
      </c>
      <c r="G85" s="323">
        <v>1</v>
      </c>
      <c r="H85" s="504">
        <v>145.78</v>
      </c>
      <c r="I85" s="293"/>
    </row>
  </sheetData>
  <mergeCells count="7">
    <mergeCell ref="F3:H3"/>
    <mergeCell ref="A15:C15"/>
    <mergeCell ref="A23:H23"/>
    <mergeCell ref="A10:D10"/>
    <mergeCell ref="A13:C13"/>
    <mergeCell ref="A14:C14"/>
    <mergeCell ref="A16:D16"/>
  </mergeCells>
  <conditionalFormatting sqref="C79">
    <cfRule type="cellIs" dxfId="2" priority="2" operator="lessThan">
      <formula>0</formula>
    </cfRule>
  </conditionalFormatting>
  <conditionalFormatting sqref="C77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4"/>
  <sheetViews>
    <sheetView topLeftCell="A40" workbookViewId="0">
      <selection activeCell="E29" sqref="E29"/>
    </sheetView>
  </sheetViews>
  <sheetFormatPr defaultRowHeight="15.75" x14ac:dyDescent="0.25"/>
  <cols>
    <col min="1" max="1" width="22.28515625" style="307" customWidth="1"/>
    <col min="2" max="2" width="22.28515625" style="362" customWidth="1"/>
    <col min="3" max="3" width="75.28515625" style="149" customWidth="1"/>
    <col min="4" max="4" width="23.28515625" style="149" customWidth="1"/>
    <col min="5" max="5" width="23" style="139" customWidth="1"/>
    <col min="6" max="16384" width="9.140625" style="139"/>
  </cols>
  <sheetData>
    <row r="1" spans="1:5" s="137" customFormat="1" ht="15" x14ac:dyDescent="0.25">
      <c r="A1" s="258" t="s">
        <v>3299</v>
      </c>
      <c r="B1" s="359"/>
      <c r="C1" s="97"/>
      <c r="D1" s="97"/>
      <c r="E1" s="97"/>
    </row>
    <row r="2" spans="1:5" s="137" customFormat="1" ht="40.5" customHeight="1" x14ac:dyDescent="0.25">
      <c r="A2" s="573" t="s">
        <v>3290</v>
      </c>
      <c r="B2" s="573"/>
      <c r="C2" s="573"/>
      <c r="D2" s="573"/>
      <c r="E2" s="573"/>
    </row>
    <row r="3" spans="1:5" s="1" customFormat="1" ht="15" x14ac:dyDescent="0.25">
      <c r="A3" s="287"/>
      <c r="B3" s="360"/>
      <c r="C3" s="97"/>
      <c r="D3" s="97"/>
      <c r="E3" s="97"/>
    </row>
    <row r="4" spans="1:5" s="1" customFormat="1" ht="15" x14ac:dyDescent="0.25">
      <c r="A4" s="98"/>
      <c r="B4" s="361"/>
      <c r="C4" s="81"/>
      <c r="D4" s="81"/>
      <c r="E4" s="100" t="s">
        <v>1465</v>
      </c>
    </row>
    <row r="5" spans="1:5" s="1" customFormat="1" ht="15" x14ac:dyDescent="0.25">
      <c r="A5" s="98"/>
      <c r="B5" s="361"/>
      <c r="C5" s="81"/>
      <c r="D5" s="81"/>
      <c r="E5" s="100" t="s">
        <v>575</v>
      </c>
    </row>
    <row r="6" spans="1:5" s="1" customFormat="1" ht="15" x14ac:dyDescent="0.25">
      <c r="A6" s="98"/>
      <c r="B6" s="361"/>
      <c r="C6" s="81"/>
      <c r="D6" s="81"/>
      <c r="E6" s="100" t="s">
        <v>3275</v>
      </c>
    </row>
    <row r="7" spans="1:5" s="1" customFormat="1" x14ac:dyDescent="0.25">
      <c r="A7" s="306"/>
      <c r="B7" s="4"/>
      <c r="C7" s="81"/>
      <c r="D7" s="81"/>
      <c r="E7" s="100" t="s">
        <v>3300</v>
      </c>
    </row>
    <row r="8" spans="1:5" s="1" customFormat="1" ht="15" x14ac:dyDescent="0.25">
      <c r="A8" s="98"/>
      <c r="B8" s="361"/>
      <c r="C8" s="3"/>
      <c r="D8" s="3"/>
      <c r="E8" s="73"/>
    </row>
    <row r="9" spans="1:5" s="1" customFormat="1" ht="52.5" customHeight="1" x14ac:dyDescent="0.2">
      <c r="A9" s="538" t="s">
        <v>1740</v>
      </c>
      <c r="B9" s="538"/>
      <c r="C9" s="538"/>
      <c r="D9" s="538"/>
      <c r="E9" s="538"/>
    </row>
    <row r="10" spans="1:5" ht="110.25" x14ac:dyDescent="0.25">
      <c r="A10" s="355" t="s">
        <v>1741</v>
      </c>
      <c r="B10" s="355" t="s">
        <v>1742</v>
      </c>
      <c r="C10" s="355" t="s">
        <v>243</v>
      </c>
      <c r="D10" s="355" t="s">
        <v>1745</v>
      </c>
      <c r="E10" s="356" t="s">
        <v>1303</v>
      </c>
    </row>
    <row r="11" spans="1:5" s="312" customFormat="1" x14ac:dyDescent="0.25">
      <c r="A11" s="363" t="s">
        <v>1751</v>
      </c>
      <c r="B11" s="363"/>
      <c r="C11" s="364" t="s">
        <v>1743</v>
      </c>
      <c r="D11" s="365"/>
      <c r="E11" s="366">
        <v>2062</v>
      </c>
    </row>
    <row r="12" spans="1:5" s="312" customFormat="1" x14ac:dyDescent="0.25">
      <c r="A12" s="7"/>
      <c r="B12" s="7" t="s">
        <v>1759</v>
      </c>
      <c r="C12" s="357" t="s">
        <v>908</v>
      </c>
      <c r="D12" s="358">
        <v>1</v>
      </c>
      <c r="E12" s="150" t="s">
        <v>1609</v>
      </c>
    </row>
    <row r="13" spans="1:5" s="312" customFormat="1" ht="31.5" x14ac:dyDescent="0.25">
      <c r="A13" s="9"/>
      <c r="B13" s="7" t="s">
        <v>1760</v>
      </c>
      <c r="C13" s="357" t="s">
        <v>1297</v>
      </c>
      <c r="D13" s="370">
        <v>1</v>
      </c>
      <c r="E13" s="150" t="s">
        <v>1609</v>
      </c>
    </row>
    <row r="14" spans="1:5" s="312" customFormat="1" x14ac:dyDescent="0.25">
      <c r="A14" s="7"/>
      <c r="B14" s="7" t="s">
        <v>1771</v>
      </c>
      <c r="C14" s="357" t="s">
        <v>1772</v>
      </c>
      <c r="D14" s="358">
        <v>1</v>
      </c>
      <c r="E14" s="150" t="s">
        <v>1609</v>
      </c>
    </row>
    <row r="15" spans="1:5" s="312" customFormat="1" x14ac:dyDescent="0.25">
      <c r="A15" s="363" t="s">
        <v>1783</v>
      </c>
      <c r="B15" s="363"/>
      <c r="C15" s="364" t="s">
        <v>1744</v>
      </c>
      <c r="D15" s="365"/>
      <c r="E15" s="377">
        <v>2558</v>
      </c>
    </row>
    <row r="16" spans="1:5" s="312" customFormat="1" x14ac:dyDescent="0.25">
      <c r="A16" s="7"/>
      <c r="B16" s="7" t="s">
        <v>1783</v>
      </c>
      <c r="C16" s="357" t="s">
        <v>912</v>
      </c>
      <c r="D16" s="358">
        <v>1</v>
      </c>
      <c r="E16" s="150" t="s">
        <v>1609</v>
      </c>
    </row>
    <row r="17" spans="1:6" s="312" customFormat="1" x14ac:dyDescent="0.25">
      <c r="A17" s="7"/>
      <c r="B17" s="7" t="s">
        <v>1794</v>
      </c>
      <c r="C17" s="357" t="s">
        <v>1793</v>
      </c>
      <c r="D17" s="358">
        <v>1</v>
      </c>
      <c r="E17" s="150" t="s">
        <v>1609</v>
      </c>
    </row>
    <row r="18" spans="1:6" s="312" customFormat="1" x14ac:dyDescent="0.25">
      <c r="A18" s="7"/>
      <c r="B18" s="7" t="s">
        <v>1771</v>
      </c>
      <c r="C18" s="357" t="s">
        <v>1772</v>
      </c>
      <c r="D18" s="358">
        <v>1</v>
      </c>
      <c r="E18" s="150" t="s">
        <v>1609</v>
      </c>
    </row>
    <row r="19" spans="1:6" s="312" customFormat="1" x14ac:dyDescent="0.25">
      <c r="A19" s="7"/>
      <c r="B19" s="7" t="s">
        <v>1767</v>
      </c>
      <c r="C19" s="357" t="s">
        <v>1758</v>
      </c>
      <c r="D19" s="358">
        <v>1</v>
      </c>
      <c r="E19" s="150" t="s">
        <v>1609</v>
      </c>
    </row>
    <row r="20" spans="1:6" s="312" customFormat="1" x14ac:dyDescent="0.25">
      <c r="A20" s="363"/>
      <c r="B20" s="363"/>
      <c r="C20" s="364" t="s">
        <v>1750</v>
      </c>
      <c r="D20" s="365"/>
      <c r="E20" s="366">
        <v>1741</v>
      </c>
      <c r="F20" s="317"/>
    </row>
    <row r="21" spans="1:6" s="312" customFormat="1" x14ac:dyDescent="0.25">
      <c r="A21" s="7"/>
      <c r="B21" s="7" t="s">
        <v>1761</v>
      </c>
      <c r="C21" s="371" t="s">
        <v>910</v>
      </c>
      <c r="D21" s="369">
        <v>1</v>
      </c>
      <c r="E21" s="150" t="s">
        <v>1609</v>
      </c>
      <c r="F21" s="317"/>
    </row>
    <row r="22" spans="1:6" s="312" customFormat="1" x14ac:dyDescent="0.25">
      <c r="A22" s="7"/>
      <c r="B22" s="93" t="s">
        <v>1762</v>
      </c>
      <c r="C22" s="368" t="s">
        <v>1749</v>
      </c>
      <c r="D22" s="369">
        <v>0.5</v>
      </c>
      <c r="E22" s="150" t="s">
        <v>1609</v>
      </c>
      <c r="F22" s="317"/>
    </row>
    <row r="23" spans="1:6" s="312" customFormat="1" ht="31.5" x14ac:dyDescent="0.25">
      <c r="A23" s="363" t="s">
        <v>1753</v>
      </c>
      <c r="B23" s="363"/>
      <c r="C23" s="364" t="s">
        <v>1752</v>
      </c>
      <c r="D23" s="365"/>
      <c r="E23" s="366">
        <v>2722</v>
      </c>
    </row>
    <row r="24" spans="1:6" s="312" customFormat="1" x14ac:dyDescent="0.25">
      <c r="A24" s="7"/>
      <c r="B24" s="7" t="s">
        <v>1753</v>
      </c>
      <c r="C24" s="371" t="s">
        <v>930</v>
      </c>
      <c r="D24" s="369">
        <v>1</v>
      </c>
      <c r="E24" s="150" t="s">
        <v>1609</v>
      </c>
    </row>
    <row r="25" spans="1:6" s="312" customFormat="1" ht="36" customHeight="1" x14ac:dyDescent="0.25">
      <c r="A25" s="7"/>
      <c r="B25" s="7" t="s">
        <v>1763</v>
      </c>
      <c r="C25" s="368" t="s">
        <v>1757</v>
      </c>
      <c r="D25" s="369">
        <v>1</v>
      </c>
      <c r="E25" s="150" t="s">
        <v>1609</v>
      </c>
    </row>
    <row r="26" spans="1:6" s="312" customFormat="1" x14ac:dyDescent="0.25">
      <c r="A26" s="7"/>
      <c r="B26" s="7" t="s">
        <v>1771</v>
      </c>
      <c r="C26" s="357" t="s">
        <v>1772</v>
      </c>
      <c r="D26" s="369">
        <v>1</v>
      </c>
      <c r="E26" s="150" t="s">
        <v>1609</v>
      </c>
    </row>
    <row r="27" spans="1:6" s="312" customFormat="1" x14ac:dyDescent="0.25">
      <c r="A27" s="7"/>
      <c r="B27" s="7" t="s">
        <v>1764</v>
      </c>
      <c r="C27" s="368" t="s">
        <v>1756</v>
      </c>
      <c r="D27" s="369">
        <v>1</v>
      </c>
      <c r="E27" s="150" t="s">
        <v>1609</v>
      </c>
    </row>
    <row r="28" spans="1:6" s="312" customFormat="1" x14ac:dyDescent="0.25">
      <c r="A28" s="7"/>
      <c r="B28" s="7" t="s">
        <v>1765</v>
      </c>
      <c r="C28" s="368" t="s">
        <v>1754</v>
      </c>
      <c r="D28" s="369">
        <v>0.1</v>
      </c>
      <c r="E28" s="150" t="s">
        <v>1609</v>
      </c>
    </row>
    <row r="29" spans="1:6" s="312" customFormat="1" x14ac:dyDescent="0.25">
      <c r="A29" s="7"/>
      <c r="B29" s="7" t="s">
        <v>1766</v>
      </c>
      <c r="C29" s="368" t="s">
        <v>1755</v>
      </c>
      <c r="D29" s="369">
        <v>1</v>
      </c>
      <c r="E29" s="150" t="s">
        <v>1609</v>
      </c>
    </row>
    <row r="30" spans="1:6" s="312" customFormat="1" x14ac:dyDescent="0.25">
      <c r="A30" s="7"/>
      <c r="B30" s="7" t="s">
        <v>1767</v>
      </c>
      <c r="C30" s="357" t="s">
        <v>1758</v>
      </c>
      <c r="D30" s="369">
        <v>1</v>
      </c>
      <c r="E30" s="150" t="s">
        <v>1609</v>
      </c>
    </row>
    <row r="31" spans="1:6" s="312" customFormat="1" x14ac:dyDescent="0.25">
      <c r="A31" s="363" t="s">
        <v>1768</v>
      </c>
      <c r="B31" s="363"/>
      <c r="C31" s="364" t="s">
        <v>1769</v>
      </c>
      <c r="D31" s="365"/>
      <c r="E31" s="366">
        <v>1709</v>
      </c>
    </row>
    <row r="32" spans="1:6" s="312" customFormat="1" x14ac:dyDescent="0.25">
      <c r="A32" s="7"/>
      <c r="B32" s="7" t="s">
        <v>1768</v>
      </c>
      <c r="C32" s="368" t="s">
        <v>916</v>
      </c>
      <c r="D32" s="369">
        <v>1</v>
      </c>
      <c r="E32" s="150" t="s">
        <v>1609</v>
      </c>
    </row>
    <row r="33" spans="1:9" s="312" customFormat="1" x14ac:dyDescent="0.25">
      <c r="A33" s="363" t="s">
        <v>1770</v>
      </c>
      <c r="B33" s="363"/>
      <c r="C33" s="364" t="s">
        <v>1775</v>
      </c>
      <c r="D33" s="365"/>
      <c r="E33" s="366">
        <v>1955</v>
      </c>
    </row>
    <row r="34" spans="1:9" s="312" customFormat="1" x14ac:dyDescent="0.25">
      <c r="A34" s="7"/>
      <c r="B34" s="7" t="s">
        <v>1770</v>
      </c>
      <c r="C34" s="368" t="s">
        <v>1787</v>
      </c>
      <c r="D34" s="369">
        <v>1</v>
      </c>
      <c r="E34" s="150" t="s">
        <v>1609</v>
      </c>
    </row>
    <row r="35" spans="1:9" s="312" customFormat="1" x14ac:dyDescent="0.25">
      <c r="A35" s="7"/>
      <c r="B35" s="7" t="s">
        <v>1774</v>
      </c>
      <c r="C35" s="368" t="s">
        <v>1773</v>
      </c>
      <c r="D35" s="369">
        <v>1</v>
      </c>
      <c r="E35" s="150" t="s">
        <v>1609</v>
      </c>
    </row>
    <row r="36" spans="1:9" s="312" customFormat="1" x14ac:dyDescent="0.25">
      <c r="A36" s="7"/>
      <c r="B36" s="7" t="s">
        <v>1771</v>
      </c>
      <c r="C36" s="357" t="s">
        <v>1772</v>
      </c>
      <c r="D36" s="369">
        <v>1</v>
      </c>
      <c r="E36" s="150" t="s">
        <v>1609</v>
      </c>
    </row>
    <row r="37" spans="1:9" s="312" customFormat="1" x14ac:dyDescent="0.25">
      <c r="A37" s="363" t="s">
        <v>1778</v>
      </c>
      <c r="B37" s="363"/>
      <c r="C37" s="364" t="s">
        <v>1776</v>
      </c>
      <c r="D37" s="365"/>
      <c r="E37" s="366">
        <v>2322</v>
      </c>
    </row>
    <row r="38" spans="1:9" s="312" customFormat="1" x14ac:dyDescent="0.25">
      <c r="A38" s="7"/>
      <c r="B38" s="7" t="s">
        <v>1778</v>
      </c>
      <c r="C38" s="368" t="s">
        <v>919</v>
      </c>
      <c r="D38" s="369">
        <v>1</v>
      </c>
      <c r="E38" s="150" t="s">
        <v>1609</v>
      </c>
    </row>
    <row r="39" spans="1:9" s="312" customFormat="1" ht="30.75" customHeight="1" x14ac:dyDescent="0.25">
      <c r="A39" s="7"/>
      <c r="B39" s="7" t="s">
        <v>1785</v>
      </c>
      <c r="C39" s="375" t="s">
        <v>1784</v>
      </c>
      <c r="D39" s="376">
        <v>1</v>
      </c>
      <c r="E39" s="150" t="s">
        <v>1609</v>
      </c>
      <c r="H39" s="374"/>
    </row>
    <row r="40" spans="1:9" s="312" customFormat="1" x14ac:dyDescent="0.25">
      <c r="A40" s="7"/>
      <c r="B40" s="7" t="s">
        <v>1771</v>
      </c>
      <c r="C40" s="357" t="s">
        <v>1772</v>
      </c>
      <c r="D40" s="369">
        <v>1</v>
      </c>
      <c r="E40" s="150" t="s">
        <v>1609</v>
      </c>
    </row>
    <row r="41" spans="1:9" s="312" customFormat="1" ht="31.5" x14ac:dyDescent="0.25">
      <c r="A41" s="363" t="s">
        <v>1779</v>
      </c>
      <c r="B41" s="363"/>
      <c r="C41" s="364" t="s">
        <v>1777</v>
      </c>
      <c r="D41" s="365"/>
      <c r="E41" s="366">
        <v>2287</v>
      </c>
      <c r="I41" s="318"/>
    </row>
    <row r="42" spans="1:9" s="312" customFormat="1" x14ac:dyDescent="0.25">
      <c r="A42" s="7"/>
      <c r="B42" s="7" t="s">
        <v>1779</v>
      </c>
      <c r="C42" s="368" t="s">
        <v>899</v>
      </c>
      <c r="D42" s="369">
        <v>1</v>
      </c>
      <c r="E42" s="150" t="s">
        <v>1609</v>
      </c>
      <c r="I42" s="318"/>
    </row>
    <row r="43" spans="1:9" s="312" customFormat="1" x14ac:dyDescent="0.25">
      <c r="A43" s="7"/>
      <c r="B43" s="7" t="s">
        <v>1785</v>
      </c>
      <c r="C43" s="375" t="s">
        <v>1784</v>
      </c>
      <c r="D43" s="376">
        <v>1</v>
      </c>
      <c r="E43" s="150" t="s">
        <v>1609</v>
      </c>
      <c r="I43" s="318"/>
    </row>
    <row r="44" spans="1:9" s="312" customFormat="1" x14ac:dyDescent="0.25">
      <c r="A44" s="7"/>
      <c r="B44" s="7" t="s">
        <v>1771</v>
      </c>
      <c r="C44" s="368" t="s">
        <v>1772</v>
      </c>
      <c r="D44" s="369">
        <v>1</v>
      </c>
      <c r="E44" s="150" t="s">
        <v>1609</v>
      </c>
      <c r="I44" s="318"/>
    </row>
    <row r="45" spans="1:9" s="312" customFormat="1" x14ac:dyDescent="0.25">
      <c r="A45" s="367" t="s">
        <v>1746</v>
      </c>
      <c r="B45" s="367"/>
      <c r="C45" s="364" t="s">
        <v>1747</v>
      </c>
      <c r="D45" s="365"/>
      <c r="E45" s="366">
        <v>2558</v>
      </c>
      <c r="I45" s="318"/>
    </row>
    <row r="46" spans="1:9" s="312" customFormat="1" x14ac:dyDescent="0.25">
      <c r="A46" s="313"/>
      <c r="B46" s="7" t="s">
        <v>1746</v>
      </c>
      <c r="C46" s="357" t="s">
        <v>900</v>
      </c>
      <c r="D46" s="358">
        <v>1</v>
      </c>
      <c r="E46" s="150" t="s">
        <v>1609</v>
      </c>
      <c r="I46" s="318"/>
    </row>
    <row r="47" spans="1:9" s="312" customFormat="1" ht="23.25" customHeight="1" x14ac:dyDescent="0.25">
      <c r="A47" s="313"/>
      <c r="B47" s="7" t="s">
        <v>1792</v>
      </c>
      <c r="C47" s="372" t="s">
        <v>1748</v>
      </c>
      <c r="D47" s="373">
        <v>1</v>
      </c>
      <c r="E47" s="150" t="s">
        <v>1609</v>
      </c>
      <c r="I47" s="318"/>
    </row>
    <row r="48" spans="1:9" s="312" customFormat="1" x14ac:dyDescent="0.25">
      <c r="A48" s="313"/>
      <c r="B48" s="7" t="s">
        <v>1771</v>
      </c>
      <c r="C48" s="357" t="s">
        <v>1772</v>
      </c>
      <c r="D48" s="358">
        <v>1</v>
      </c>
      <c r="E48" s="150" t="s">
        <v>1609</v>
      </c>
      <c r="I48" s="318"/>
    </row>
    <row r="49" spans="1:9" s="312" customFormat="1" x14ac:dyDescent="0.25">
      <c r="A49" s="313"/>
      <c r="B49" s="7" t="s">
        <v>1767</v>
      </c>
      <c r="C49" s="357" t="s">
        <v>1758</v>
      </c>
      <c r="D49" s="358">
        <v>1</v>
      </c>
      <c r="E49" s="150" t="s">
        <v>1609</v>
      </c>
      <c r="I49" s="318"/>
    </row>
    <row r="50" spans="1:9" s="312" customFormat="1" x14ac:dyDescent="0.25">
      <c r="A50" s="367" t="s">
        <v>1780</v>
      </c>
      <c r="B50" s="367"/>
      <c r="C50" s="364" t="s">
        <v>1781</v>
      </c>
      <c r="D50" s="365"/>
      <c r="E50" s="366">
        <v>2326</v>
      </c>
      <c r="I50" s="318"/>
    </row>
    <row r="51" spans="1:9" s="312" customFormat="1" x14ac:dyDescent="0.25">
      <c r="A51" s="313"/>
      <c r="B51" s="313" t="s">
        <v>1780</v>
      </c>
      <c r="C51" s="368" t="s">
        <v>920</v>
      </c>
      <c r="D51" s="369">
        <v>1</v>
      </c>
      <c r="E51" s="150" t="s">
        <v>1609</v>
      </c>
      <c r="I51" s="318"/>
    </row>
    <row r="52" spans="1:9" s="312" customFormat="1" x14ac:dyDescent="0.25">
      <c r="A52" s="313"/>
      <c r="B52" s="313" t="s">
        <v>1782</v>
      </c>
      <c r="C52" s="368" t="s">
        <v>1788</v>
      </c>
      <c r="D52" s="369">
        <v>1</v>
      </c>
      <c r="E52" s="150" t="s">
        <v>1609</v>
      </c>
      <c r="I52" s="318"/>
    </row>
    <row r="53" spans="1:9" s="312" customFormat="1" x14ac:dyDescent="0.25">
      <c r="A53" s="313"/>
      <c r="B53" s="313" t="s">
        <v>1771</v>
      </c>
      <c r="C53" s="368" t="s">
        <v>1772</v>
      </c>
      <c r="D53" s="369">
        <v>1</v>
      </c>
      <c r="E53" s="150" t="s">
        <v>1609</v>
      </c>
      <c r="I53" s="318"/>
    </row>
    <row r="54" spans="1:9" s="312" customFormat="1" x14ac:dyDescent="0.25">
      <c r="A54" s="367" t="s">
        <v>1786</v>
      </c>
      <c r="B54" s="367"/>
      <c r="C54" s="364" t="s">
        <v>1469</v>
      </c>
      <c r="D54" s="365"/>
      <c r="E54" s="366">
        <v>717</v>
      </c>
      <c r="I54" s="318"/>
    </row>
  </sheetData>
  <mergeCells count="2">
    <mergeCell ref="A2:E2"/>
    <mergeCell ref="A9:E9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33"/>
  <sheetViews>
    <sheetView topLeftCell="A216" zoomScale="98" zoomScaleNormal="98" workbookViewId="0">
      <selection activeCell="A220" sqref="A220:F220"/>
    </sheetView>
  </sheetViews>
  <sheetFormatPr defaultColWidth="9.140625" defaultRowHeight="15" x14ac:dyDescent="0.25"/>
  <cols>
    <col min="1" max="1" width="19.42578125" style="62" customWidth="1"/>
    <col min="2" max="2" width="19.7109375" style="62" customWidth="1"/>
    <col min="3" max="3" width="31.7109375" style="60" customWidth="1"/>
    <col min="4" max="4" width="15.5703125" style="69" customWidth="1"/>
    <col min="5" max="5" width="17.85546875" style="62" customWidth="1"/>
    <col min="6" max="6" width="17.42578125" style="62" customWidth="1"/>
    <col min="7" max="7" width="17.140625" style="161" customWidth="1"/>
    <col min="8" max="8" width="16.28515625" style="162" customWidth="1"/>
    <col min="9" max="9" width="16.5703125" style="60" customWidth="1"/>
    <col min="10" max="10" width="19.85546875" style="62" customWidth="1"/>
    <col min="11" max="11" width="13" style="62" customWidth="1"/>
    <col min="12" max="12" width="16.5703125" style="62" customWidth="1"/>
    <col min="13" max="13" width="16.7109375" style="62" customWidth="1"/>
    <col min="14" max="16384" width="9.140625" style="62"/>
  </cols>
  <sheetData>
    <row r="1" spans="1:14" s="137" customFormat="1" x14ac:dyDescent="0.25">
      <c r="A1" s="145" t="s">
        <v>3274</v>
      </c>
      <c r="B1" s="97"/>
      <c r="C1" s="97"/>
      <c r="D1" s="98"/>
      <c r="E1" s="98"/>
      <c r="F1" s="99"/>
      <c r="G1" s="326"/>
    </row>
    <row r="2" spans="1:14" s="137" customFormat="1" x14ac:dyDescent="0.25">
      <c r="A2" s="146" t="s">
        <v>3283</v>
      </c>
      <c r="B2" s="97"/>
      <c r="C2" s="97"/>
      <c r="D2" s="98"/>
      <c r="E2" s="98"/>
      <c r="F2" s="99"/>
      <c r="G2" s="326"/>
    </row>
    <row r="3" spans="1:14" s="97" customFormat="1" ht="34.5" customHeight="1" x14ac:dyDescent="0.25">
      <c r="A3" s="108"/>
      <c r="B3" s="108"/>
      <c r="C3" s="111"/>
      <c r="D3" s="111"/>
      <c r="E3" s="108"/>
      <c r="I3" s="111"/>
      <c r="J3" s="111"/>
    </row>
    <row r="4" spans="1:14" x14ac:dyDescent="0.25">
      <c r="A4" s="10"/>
      <c r="B4" s="10"/>
      <c r="C4" s="11"/>
      <c r="D4" s="12"/>
      <c r="E4" s="10"/>
      <c r="F4" s="10"/>
      <c r="G4" s="112"/>
      <c r="H4" s="113"/>
      <c r="I4" s="13"/>
      <c r="J4" s="14" t="s">
        <v>1087</v>
      </c>
      <c r="K4" s="14"/>
      <c r="L4" s="15"/>
      <c r="M4" s="10"/>
    </row>
    <row r="5" spans="1:14" x14ac:dyDescent="0.25">
      <c r="A5" s="10"/>
      <c r="B5" s="10"/>
      <c r="C5" s="11"/>
      <c r="D5" s="12"/>
      <c r="E5" s="10"/>
      <c r="F5" s="10"/>
      <c r="G5" s="112"/>
      <c r="H5" s="113"/>
      <c r="I5" s="13"/>
      <c r="J5" s="14" t="s">
        <v>575</v>
      </c>
      <c r="K5" s="14"/>
      <c r="L5" s="16"/>
      <c r="M5" s="10"/>
    </row>
    <row r="6" spans="1:14" x14ac:dyDescent="0.25">
      <c r="A6" s="10"/>
      <c r="B6" s="10"/>
      <c r="C6" s="11"/>
      <c r="D6" s="12"/>
      <c r="E6" s="10"/>
      <c r="F6" s="10"/>
      <c r="G6" s="112"/>
      <c r="H6" s="113"/>
      <c r="I6" s="13"/>
      <c r="J6" s="14" t="s">
        <v>3275</v>
      </c>
      <c r="K6" s="14"/>
      <c r="L6" s="16"/>
      <c r="M6" s="10"/>
    </row>
    <row r="7" spans="1:14" x14ac:dyDescent="0.25">
      <c r="A7" s="10"/>
      <c r="B7" s="10"/>
      <c r="C7" s="11"/>
      <c r="D7" s="12"/>
      <c r="E7" s="10"/>
      <c r="F7" s="10"/>
      <c r="G7" s="112"/>
      <c r="H7" s="114"/>
      <c r="I7" s="17"/>
      <c r="J7" s="100" t="s">
        <v>3284</v>
      </c>
      <c r="K7" s="19"/>
      <c r="L7" s="18"/>
      <c r="M7" s="18"/>
      <c r="N7" s="19"/>
    </row>
    <row r="8" spans="1:14" s="152" customFormat="1" ht="33.75" customHeight="1" x14ac:dyDescent="0.25">
      <c r="A8" s="580" t="s">
        <v>1088</v>
      </c>
      <c r="B8" s="580"/>
      <c r="C8" s="580"/>
      <c r="D8" s="580"/>
      <c r="E8" s="580"/>
      <c r="F8" s="580"/>
      <c r="G8" s="580"/>
      <c r="H8" s="580"/>
      <c r="I8" s="580"/>
      <c r="J8" s="580"/>
      <c r="K8" s="20"/>
      <c r="L8" s="20"/>
      <c r="M8" s="20"/>
      <c r="N8" s="20"/>
    </row>
    <row r="9" spans="1:14" s="152" customFormat="1" ht="12.75" x14ac:dyDescent="0.25">
      <c r="A9" s="21"/>
      <c r="B9" s="21"/>
      <c r="C9" s="21"/>
      <c r="D9" s="22"/>
      <c r="E9" s="21"/>
      <c r="G9" s="153"/>
      <c r="H9" s="154"/>
      <c r="I9" s="21"/>
      <c r="J9" s="23" t="s">
        <v>577</v>
      </c>
      <c r="K9" s="19"/>
      <c r="L9" s="21"/>
      <c r="M9" s="19"/>
    </row>
    <row r="10" spans="1:14" s="152" customFormat="1" thickBot="1" x14ac:dyDescent="0.3">
      <c r="A10" s="24" t="s">
        <v>578</v>
      </c>
      <c r="B10" s="24"/>
      <c r="C10" s="25"/>
      <c r="D10" s="26"/>
      <c r="E10" s="27"/>
      <c r="F10" s="21"/>
      <c r="G10" s="155"/>
      <c r="H10" s="155"/>
      <c r="I10" s="19"/>
      <c r="J10" s="28"/>
      <c r="N10" s="19"/>
    </row>
    <row r="11" spans="1:14" ht="51" x14ac:dyDescent="0.25">
      <c r="A11" s="29" t="s">
        <v>579</v>
      </c>
      <c r="B11" s="30" t="s">
        <v>261</v>
      </c>
      <c r="C11" s="31" t="s">
        <v>580</v>
      </c>
      <c r="D11" s="32" t="s">
        <v>306</v>
      </c>
      <c r="E11" s="31" t="s">
        <v>361</v>
      </c>
      <c r="F11" s="33" t="s">
        <v>478</v>
      </c>
      <c r="G11" s="156" t="s">
        <v>497</v>
      </c>
      <c r="H11" s="156" t="s">
        <v>3312</v>
      </c>
      <c r="I11" s="34" t="s">
        <v>3315</v>
      </c>
      <c r="J11" s="35" t="s">
        <v>3316</v>
      </c>
      <c r="M11" s="10"/>
    </row>
    <row r="12" spans="1:14" ht="16.5" thickBot="1" x14ac:dyDescent="0.3">
      <c r="A12" s="36" t="s">
        <v>581</v>
      </c>
      <c r="B12" s="339">
        <v>103</v>
      </c>
      <c r="C12" s="517">
        <v>167</v>
      </c>
      <c r="D12" s="518">
        <v>239</v>
      </c>
      <c r="E12" s="519">
        <v>263</v>
      </c>
      <c r="F12" s="517">
        <v>298</v>
      </c>
      <c r="G12" s="518">
        <v>455</v>
      </c>
      <c r="H12" s="518">
        <v>108</v>
      </c>
      <c r="I12" s="518">
        <v>108</v>
      </c>
      <c r="J12" s="340">
        <v>124</v>
      </c>
      <c r="M12" s="10"/>
    </row>
    <row r="13" spans="1:14" ht="15.7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N13" s="10"/>
    </row>
    <row r="14" spans="1:14" x14ac:dyDescent="0.25">
      <c r="A14" s="39"/>
      <c r="B14" s="39"/>
      <c r="C14" s="39"/>
      <c r="D14" s="40"/>
      <c r="E14" s="21"/>
      <c r="F14" s="21"/>
      <c r="G14" s="157"/>
      <c r="H14" s="100" t="s">
        <v>582</v>
      </c>
      <c r="I14" s="41"/>
      <c r="J14" s="42"/>
      <c r="K14" s="10"/>
      <c r="L14" s="42"/>
      <c r="M14" s="42"/>
    </row>
    <row r="15" spans="1:14" ht="29.25" customHeight="1" x14ac:dyDescent="0.25">
      <c r="A15" s="581" t="s">
        <v>583</v>
      </c>
      <c r="B15" s="581"/>
      <c r="C15" s="581"/>
      <c r="D15" s="581"/>
      <c r="E15" s="581"/>
      <c r="F15" s="581"/>
      <c r="G15" s="581"/>
      <c r="H15" s="581"/>
      <c r="I15" s="43"/>
      <c r="J15" s="43"/>
      <c r="K15" s="43"/>
      <c r="L15" s="43"/>
      <c r="M15" s="43"/>
      <c r="N15" s="43"/>
    </row>
    <row r="16" spans="1:14" ht="15.75" thickBot="1" x14ac:dyDescent="0.3">
      <c r="A16" s="158"/>
      <c r="B16" s="158"/>
      <c r="C16" s="159"/>
      <c r="D16" s="160"/>
    </row>
    <row r="17" spans="1:10" x14ac:dyDescent="0.25">
      <c r="A17" s="582" t="s">
        <v>0</v>
      </c>
      <c r="B17" s="583"/>
      <c r="C17" s="584" t="s">
        <v>584</v>
      </c>
      <c r="D17" s="586" t="s">
        <v>585</v>
      </c>
      <c r="E17" s="588" t="s">
        <v>255</v>
      </c>
      <c r="F17" s="589"/>
      <c r="G17" s="590" t="s">
        <v>256</v>
      </c>
      <c r="H17" s="591"/>
    </row>
    <row r="18" spans="1:10" ht="29.25" thickBot="1" x14ac:dyDescent="0.3">
      <c r="A18" s="115" t="s">
        <v>257</v>
      </c>
      <c r="B18" s="116" t="s">
        <v>258</v>
      </c>
      <c r="C18" s="585"/>
      <c r="D18" s="587"/>
      <c r="E18" s="115" t="s">
        <v>259</v>
      </c>
      <c r="F18" s="116" t="s">
        <v>260</v>
      </c>
      <c r="G18" s="117" t="s">
        <v>259</v>
      </c>
      <c r="H18" s="118" t="s">
        <v>260</v>
      </c>
    </row>
    <row r="19" spans="1:10" ht="15.75" thickBot="1" x14ac:dyDescent="0.3">
      <c r="A19" s="596" t="s">
        <v>586</v>
      </c>
      <c r="B19" s="597"/>
      <c r="C19" s="597"/>
      <c r="D19" s="597"/>
      <c r="E19" s="597"/>
      <c r="F19" s="597"/>
      <c r="G19" s="597"/>
      <c r="H19" s="598"/>
    </row>
    <row r="20" spans="1:10" ht="45" x14ac:dyDescent="0.25">
      <c r="A20" s="163" t="s">
        <v>262</v>
      </c>
      <c r="B20" s="164" t="s">
        <v>263</v>
      </c>
      <c r="C20" s="165" t="s">
        <v>587</v>
      </c>
      <c r="D20" s="166">
        <v>2</v>
      </c>
      <c r="E20" s="167">
        <v>0.93</v>
      </c>
      <c r="F20" s="168">
        <v>0.93</v>
      </c>
      <c r="G20" s="341">
        <v>96</v>
      </c>
      <c r="H20" s="342">
        <v>96</v>
      </c>
      <c r="J20" s="60"/>
    </row>
    <row r="21" spans="1:10" ht="30" x14ac:dyDescent="0.25">
      <c r="A21" s="169" t="s">
        <v>264</v>
      </c>
      <c r="B21" s="170" t="s">
        <v>265</v>
      </c>
      <c r="C21" s="171" t="s">
        <v>12</v>
      </c>
      <c r="D21" s="172"/>
      <c r="E21" s="173">
        <v>0.75</v>
      </c>
      <c r="F21" s="174">
        <v>0.75</v>
      </c>
      <c r="G21" s="343">
        <v>77</v>
      </c>
      <c r="H21" s="344">
        <v>77</v>
      </c>
      <c r="J21" s="60"/>
    </row>
    <row r="22" spans="1:10" ht="30" x14ac:dyDescent="0.25">
      <c r="A22" s="169" t="s">
        <v>266</v>
      </c>
      <c r="B22" s="170" t="s">
        <v>267</v>
      </c>
      <c r="C22" s="171" t="s">
        <v>11</v>
      </c>
      <c r="D22" s="172"/>
      <c r="E22" s="173">
        <v>0.75</v>
      </c>
      <c r="F22" s="174">
        <v>0.75</v>
      </c>
      <c r="G22" s="343">
        <v>77</v>
      </c>
      <c r="H22" s="344">
        <v>77</v>
      </c>
      <c r="J22" s="60"/>
    </row>
    <row r="23" spans="1:10" ht="45" x14ac:dyDescent="0.25">
      <c r="A23" s="169" t="s">
        <v>268</v>
      </c>
      <c r="B23" s="170" t="s">
        <v>269</v>
      </c>
      <c r="C23" s="171" t="s">
        <v>76</v>
      </c>
      <c r="D23" s="172"/>
      <c r="E23" s="173">
        <v>0.25</v>
      </c>
      <c r="F23" s="174">
        <v>0.25</v>
      </c>
      <c r="G23" s="343">
        <v>26</v>
      </c>
      <c r="H23" s="344">
        <v>26</v>
      </c>
      <c r="J23" s="60"/>
    </row>
    <row r="24" spans="1:10" ht="45" x14ac:dyDescent="0.25">
      <c r="A24" s="169" t="s">
        <v>588</v>
      </c>
      <c r="B24" s="170" t="s">
        <v>285</v>
      </c>
      <c r="C24" s="171" t="s">
        <v>126</v>
      </c>
      <c r="D24" s="172"/>
      <c r="E24" s="175" t="s">
        <v>588</v>
      </c>
      <c r="F24" s="174">
        <v>1.95</v>
      </c>
      <c r="G24" s="343" t="s">
        <v>1609</v>
      </c>
      <c r="H24" s="344">
        <v>201</v>
      </c>
      <c r="J24" s="60"/>
    </row>
    <row r="25" spans="1:10" ht="45" x14ac:dyDescent="0.25">
      <c r="A25" s="169" t="s">
        <v>588</v>
      </c>
      <c r="B25" s="170" t="s">
        <v>286</v>
      </c>
      <c r="C25" s="171" t="s">
        <v>127</v>
      </c>
      <c r="D25" s="172"/>
      <c r="E25" s="175" t="s">
        <v>588</v>
      </c>
      <c r="F25" s="174">
        <v>1.37</v>
      </c>
      <c r="G25" s="343" t="s">
        <v>1609</v>
      </c>
      <c r="H25" s="344">
        <v>141</v>
      </c>
      <c r="J25" s="60"/>
    </row>
    <row r="26" spans="1:10" ht="45" x14ac:dyDescent="0.25">
      <c r="A26" s="169" t="s">
        <v>588</v>
      </c>
      <c r="B26" s="170" t="s">
        <v>287</v>
      </c>
      <c r="C26" s="171" t="s">
        <v>183</v>
      </c>
      <c r="D26" s="172"/>
      <c r="E26" s="175" t="s">
        <v>588</v>
      </c>
      <c r="F26" s="174">
        <v>1.19</v>
      </c>
      <c r="G26" s="343" t="s">
        <v>1609</v>
      </c>
      <c r="H26" s="344">
        <v>123</v>
      </c>
      <c r="J26" s="60"/>
    </row>
    <row r="27" spans="1:10" ht="30" x14ac:dyDescent="0.25">
      <c r="A27" s="169" t="s">
        <v>272</v>
      </c>
      <c r="B27" s="170" t="s">
        <v>273</v>
      </c>
      <c r="C27" s="171" t="s">
        <v>124</v>
      </c>
      <c r="D27" s="172"/>
      <c r="E27" s="173">
        <v>1.68</v>
      </c>
      <c r="F27" s="174">
        <v>1.95</v>
      </c>
      <c r="G27" s="343">
        <v>173</v>
      </c>
      <c r="H27" s="344">
        <v>201</v>
      </c>
      <c r="J27" s="60"/>
    </row>
    <row r="28" spans="1:10" ht="30" x14ac:dyDescent="0.25">
      <c r="A28" s="169" t="s">
        <v>274</v>
      </c>
      <c r="B28" s="170" t="s">
        <v>275</v>
      </c>
      <c r="C28" s="171" t="s">
        <v>125</v>
      </c>
      <c r="D28" s="172"/>
      <c r="E28" s="173">
        <v>1.18</v>
      </c>
      <c r="F28" s="174">
        <v>1.37</v>
      </c>
      <c r="G28" s="343">
        <v>122</v>
      </c>
      <c r="H28" s="344">
        <v>141</v>
      </c>
      <c r="J28" s="60"/>
    </row>
    <row r="29" spans="1:10" ht="45" x14ac:dyDescent="0.25">
      <c r="A29" s="169" t="s">
        <v>276</v>
      </c>
      <c r="B29" s="170" t="s">
        <v>277</v>
      </c>
      <c r="C29" s="171" t="s">
        <v>185</v>
      </c>
      <c r="D29" s="172"/>
      <c r="E29" s="173">
        <v>1.25</v>
      </c>
      <c r="F29" s="174">
        <v>1.19</v>
      </c>
      <c r="G29" s="343">
        <v>129</v>
      </c>
      <c r="H29" s="344">
        <v>123</v>
      </c>
      <c r="J29" s="60"/>
    </row>
    <row r="30" spans="1:10" ht="45" x14ac:dyDescent="0.25">
      <c r="A30" s="169" t="s">
        <v>278</v>
      </c>
      <c r="B30" s="170" t="s">
        <v>588</v>
      </c>
      <c r="C30" s="171" t="s">
        <v>128</v>
      </c>
      <c r="D30" s="172"/>
      <c r="E30" s="173">
        <v>1.68</v>
      </c>
      <c r="F30" s="176" t="s">
        <v>588</v>
      </c>
      <c r="G30" s="343">
        <v>173</v>
      </c>
      <c r="H30" s="344" t="s">
        <v>1609</v>
      </c>
      <c r="J30" s="60"/>
    </row>
    <row r="31" spans="1:10" ht="45" x14ac:dyDescent="0.25">
      <c r="A31" s="169" t="s">
        <v>279</v>
      </c>
      <c r="B31" s="170" t="s">
        <v>588</v>
      </c>
      <c r="C31" s="171" t="s">
        <v>129</v>
      </c>
      <c r="D31" s="172"/>
      <c r="E31" s="173">
        <v>1.18</v>
      </c>
      <c r="F31" s="176" t="s">
        <v>588</v>
      </c>
      <c r="G31" s="343">
        <v>122</v>
      </c>
      <c r="H31" s="344" t="s">
        <v>1609</v>
      </c>
      <c r="J31" s="60"/>
    </row>
    <row r="32" spans="1:10" ht="45" x14ac:dyDescent="0.25">
      <c r="A32" s="169" t="s">
        <v>280</v>
      </c>
      <c r="B32" s="170" t="s">
        <v>588</v>
      </c>
      <c r="C32" s="171" t="s">
        <v>187</v>
      </c>
      <c r="D32" s="172"/>
      <c r="E32" s="173">
        <v>1.25</v>
      </c>
      <c r="F32" s="176" t="s">
        <v>588</v>
      </c>
      <c r="G32" s="343">
        <v>129</v>
      </c>
      <c r="H32" s="344" t="s">
        <v>1609</v>
      </c>
      <c r="J32" s="60"/>
    </row>
    <row r="33" spans="1:10" ht="30" x14ac:dyDescent="0.25">
      <c r="A33" s="169" t="s">
        <v>288</v>
      </c>
      <c r="B33" s="170" t="s">
        <v>289</v>
      </c>
      <c r="C33" s="171" t="s">
        <v>236</v>
      </c>
      <c r="D33" s="172"/>
      <c r="E33" s="173">
        <v>1.68</v>
      </c>
      <c r="F33" s="174">
        <v>1.95</v>
      </c>
      <c r="G33" s="343">
        <v>173</v>
      </c>
      <c r="H33" s="344">
        <v>201</v>
      </c>
      <c r="J33" s="60"/>
    </row>
    <row r="34" spans="1:10" ht="30" x14ac:dyDescent="0.25">
      <c r="A34" s="169" t="s">
        <v>290</v>
      </c>
      <c r="B34" s="170" t="s">
        <v>291</v>
      </c>
      <c r="C34" s="171" t="s">
        <v>237</v>
      </c>
      <c r="D34" s="172"/>
      <c r="E34" s="173">
        <v>1.18</v>
      </c>
      <c r="F34" s="174">
        <v>1.37</v>
      </c>
      <c r="G34" s="343">
        <v>122</v>
      </c>
      <c r="H34" s="344">
        <v>141</v>
      </c>
      <c r="J34" s="60"/>
    </row>
    <row r="35" spans="1:10" ht="30" x14ac:dyDescent="0.25">
      <c r="A35" s="169" t="s">
        <v>292</v>
      </c>
      <c r="B35" s="170" t="s">
        <v>293</v>
      </c>
      <c r="C35" s="171" t="s">
        <v>240</v>
      </c>
      <c r="D35" s="172"/>
      <c r="E35" s="173">
        <v>1.25</v>
      </c>
      <c r="F35" s="174">
        <v>1.19</v>
      </c>
      <c r="G35" s="343">
        <v>129</v>
      </c>
      <c r="H35" s="344">
        <v>123</v>
      </c>
      <c r="J35" s="60"/>
    </row>
    <row r="36" spans="1:10" ht="45" x14ac:dyDescent="0.25">
      <c r="A36" s="169" t="s">
        <v>281</v>
      </c>
      <c r="B36" s="170" t="s">
        <v>282</v>
      </c>
      <c r="C36" s="171" t="s">
        <v>130</v>
      </c>
      <c r="D36" s="172"/>
      <c r="E36" s="173">
        <v>1.4</v>
      </c>
      <c r="F36" s="174">
        <v>1.4</v>
      </c>
      <c r="G36" s="343">
        <v>144</v>
      </c>
      <c r="H36" s="344">
        <v>144</v>
      </c>
      <c r="J36" s="60"/>
    </row>
    <row r="37" spans="1:10" ht="45.75" thickBot="1" x14ac:dyDescent="0.3">
      <c r="A37" s="169" t="s">
        <v>283</v>
      </c>
      <c r="B37" s="170" t="s">
        <v>284</v>
      </c>
      <c r="C37" s="171" t="s">
        <v>131</v>
      </c>
      <c r="D37" s="172"/>
      <c r="E37" s="173">
        <v>1.08</v>
      </c>
      <c r="F37" s="174">
        <v>1.08</v>
      </c>
      <c r="G37" s="343">
        <v>111</v>
      </c>
      <c r="H37" s="344">
        <v>111</v>
      </c>
      <c r="J37" s="60"/>
    </row>
    <row r="38" spans="1:10" ht="15.75" thickBot="1" x14ac:dyDescent="0.3">
      <c r="A38" s="599" t="s">
        <v>589</v>
      </c>
      <c r="B38" s="600"/>
      <c r="C38" s="600"/>
      <c r="D38" s="600"/>
      <c r="E38" s="600"/>
      <c r="F38" s="600"/>
      <c r="G38" s="600"/>
      <c r="H38" s="601"/>
    </row>
    <row r="39" spans="1:10" ht="15.75" thickBot="1" x14ac:dyDescent="0.3">
      <c r="A39" s="596" t="s">
        <v>590</v>
      </c>
      <c r="B39" s="597"/>
      <c r="C39" s="597"/>
      <c r="D39" s="597"/>
      <c r="E39" s="597"/>
      <c r="F39" s="597"/>
      <c r="G39" s="597"/>
      <c r="H39" s="598"/>
    </row>
    <row r="40" spans="1:10" ht="15.75" thickBot="1" x14ac:dyDescent="0.3">
      <c r="A40" s="163" t="s">
        <v>591</v>
      </c>
      <c r="B40" s="164" t="s">
        <v>592</v>
      </c>
      <c r="C40" s="165" t="s">
        <v>84</v>
      </c>
      <c r="D40" s="166"/>
      <c r="E40" s="167">
        <v>0.96</v>
      </c>
      <c r="F40" s="168">
        <v>0.96</v>
      </c>
      <c r="G40" s="341">
        <v>160</v>
      </c>
      <c r="H40" s="341">
        <v>160</v>
      </c>
      <c r="J40" s="60"/>
    </row>
    <row r="41" spans="1:10" ht="15.75" thickBot="1" x14ac:dyDescent="0.3">
      <c r="A41" s="44" t="s">
        <v>593</v>
      </c>
      <c r="B41" s="45" t="s">
        <v>594</v>
      </c>
      <c r="C41" s="171" t="s">
        <v>85</v>
      </c>
      <c r="D41" s="172"/>
      <c r="E41" s="173">
        <v>0.31</v>
      </c>
      <c r="F41" s="174">
        <v>0.31</v>
      </c>
      <c r="G41" s="341">
        <v>52</v>
      </c>
      <c r="H41" s="341">
        <v>52</v>
      </c>
      <c r="J41" s="60"/>
    </row>
    <row r="42" spans="1:10" ht="15.75" thickBot="1" x14ac:dyDescent="0.3">
      <c r="A42" s="44" t="s">
        <v>595</v>
      </c>
      <c r="B42" s="45" t="s">
        <v>596</v>
      </c>
      <c r="C42" s="171" t="s">
        <v>86</v>
      </c>
      <c r="D42" s="172"/>
      <c r="E42" s="173">
        <v>0.5</v>
      </c>
      <c r="F42" s="174">
        <v>0.5</v>
      </c>
      <c r="G42" s="341">
        <v>84</v>
      </c>
      <c r="H42" s="341">
        <v>84</v>
      </c>
      <c r="J42" s="60"/>
    </row>
    <row r="43" spans="1:10" ht="45.75" thickBot="1" x14ac:dyDescent="0.3">
      <c r="A43" s="169" t="s">
        <v>294</v>
      </c>
      <c r="B43" s="170" t="s">
        <v>295</v>
      </c>
      <c r="C43" s="171" t="s">
        <v>22</v>
      </c>
      <c r="D43" s="172"/>
      <c r="E43" s="173">
        <v>1.1000000000000001</v>
      </c>
      <c r="F43" s="174">
        <v>1.1000000000000001</v>
      </c>
      <c r="G43" s="341">
        <v>184</v>
      </c>
      <c r="H43" s="341">
        <v>184</v>
      </c>
      <c r="J43" s="60"/>
    </row>
    <row r="44" spans="1:10" ht="15.75" thickBot="1" x14ac:dyDescent="0.3">
      <c r="A44" s="169" t="s">
        <v>296</v>
      </c>
      <c r="B44" s="170" t="s">
        <v>297</v>
      </c>
      <c r="C44" s="171" t="s">
        <v>4</v>
      </c>
      <c r="D44" s="172"/>
      <c r="E44" s="173">
        <v>0.42</v>
      </c>
      <c r="F44" s="174">
        <v>0.42</v>
      </c>
      <c r="G44" s="341">
        <v>70</v>
      </c>
      <c r="H44" s="341">
        <v>70</v>
      </c>
      <c r="J44" s="60"/>
    </row>
    <row r="45" spans="1:10" ht="45.75" thickBot="1" x14ac:dyDescent="0.3">
      <c r="A45" s="169" t="s">
        <v>298</v>
      </c>
      <c r="B45" s="170" t="s">
        <v>299</v>
      </c>
      <c r="C45" s="171" t="s">
        <v>21</v>
      </c>
      <c r="D45" s="172"/>
      <c r="E45" s="173">
        <v>0.99</v>
      </c>
      <c r="F45" s="174">
        <v>0.99</v>
      </c>
      <c r="G45" s="341">
        <v>165</v>
      </c>
      <c r="H45" s="341">
        <v>165</v>
      </c>
      <c r="J45" s="60"/>
    </row>
    <row r="46" spans="1:10" ht="45.75" thickBot="1" x14ac:dyDescent="0.3">
      <c r="A46" s="169" t="s">
        <v>300</v>
      </c>
      <c r="B46" s="170" t="s">
        <v>301</v>
      </c>
      <c r="C46" s="171" t="s">
        <v>193</v>
      </c>
      <c r="D46" s="172"/>
      <c r="E46" s="173">
        <v>0.45</v>
      </c>
      <c r="F46" s="174">
        <v>0.45</v>
      </c>
      <c r="G46" s="341">
        <v>75</v>
      </c>
      <c r="H46" s="341">
        <v>75</v>
      </c>
      <c r="J46" s="60"/>
    </row>
    <row r="47" spans="1:10" ht="30.75" thickBot="1" x14ac:dyDescent="0.3">
      <c r="A47" s="169" t="s">
        <v>304</v>
      </c>
      <c r="B47" s="170" t="s">
        <v>305</v>
      </c>
      <c r="C47" s="171" t="s">
        <v>62</v>
      </c>
      <c r="D47" s="172"/>
      <c r="E47" s="173">
        <v>0.25</v>
      </c>
      <c r="F47" s="174">
        <v>0.25</v>
      </c>
      <c r="G47" s="341">
        <v>42</v>
      </c>
      <c r="H47" s="341">
        <v>42</v>
      </c>
      <c r="J47" s="60"/>
    </row>
    <row r="48" spans="1:10" ht="75.75" thickBot="1" x14ac:dyDescent="0.3">
      <c r="A48" s="177" t="s">
        <v>302</v>
      </c>
      <c r="B48" s="178" t="s">
        <v>303</v>
      </c>
      <c r="C48" s="179" t="s">
        <v>199</v>
      </c>
      <c r="D48" s="180"/>
      <c r="E48" s="183">
        <v>2</v>
      </c>
      <c r="F48" s="184">
        <v>2</v>
      </c>
      <c r="G48" s="341">
        <v>334</v>
      </c>
      <c r="H48" s="341">
        <v>334</v>
      </c>
      <c r="J48" s="60"/>
    </row>
    <row r="49" spans="1:10" ht="15.75" thickBot="1" x14ac:dyDescent="0.3">
      <c r="A49" s="596" t="s">
        <v>597</v>
      </c>
      <c r="B49" s="597"/>
      <c r="C49" s="597"/>
      <c r="D49" s="597"/>
      <c r="E49" s="597"/>
      <c r="F49" s="597"/>
      <c r="G49" s="597"/>
      <c r="H49" s="598"/>
      <c r="J49" s="60"/>
    </row>
    <row r="50" spans="1:10" ht="30.75" thickBot="1" x14ac:dyDescent="0.3">
      <c r="A50" s="185" t="s">
        <v>307</v>
      </c>
      <c r="B50" s="186" t="s">
        <v>308</v>
      </c>
      <c r="C50" s="187" t="s">
        <v>194</v>
      </c>
      <c r="D50" s="188"/>
      <c r="E50" s="189">
        <v>0.88</v>
      </c>
      <c r="F50" s="190">
        <v>0.88</v>
      </c>
      <c r="G50" s="341">
        <v>210</v>
      </c>
      <c r="H50" s="341">
        <v>210</v>
      </c>
      <c r="J50" s="60"/>
    </row>
    <row r="51" spans="1:10" ht="60.75" thickBot="1" x14ac:dyDescent="0.3">
      <c r="A51" s="44" t="s">
        <v>309</v>
      </c>
      <c r="B51" s="45" t="s">
        <v>310</v>
      </c>
      <c r="C51" s="171" t="s">
        <v>598</v>
      </c>
      <c r="D51" s="172">
        <v>6.7</v>
      </c>
      <c r="E51" s="173">
        <v>1.53</v>
      </c>
      <c r="F51" s="174">
        <v>1.53</v>
      </c>
      <c r="G51" s="341">
        <v>366</v>
      </c>
      <c r="H51" s="341">
        <v>366</v>
      </c>
      <c r="J51" s="60"/>
    </row>
    <row r="52" spans="1:10" ht="60.75" thickBot="1" x14ac:dyDescent="0.3">
      <c r="A52" s="44" t="s">
        <v>311</v>
      </c>
      <c r="B52" s="45" t="s">
        <v>312</v>
      </c>
      <c r="C52" s="171" t="s">
        <v>599</v>
      </c>
      <c r="D52" s="172">
        <v>6.7</v>
      </c>
      <c r="E52" s="173">
        <v>1.95</v>
      </c>
      <c r="F52" s="174">
        <v>1.95</v>
      </c>
      <c r="G52" s="341">
        <v>466</v>
      </c>
      <c r="H52" s="341">
        <v>466</v>
      </c>
      <c r="J52" s="60"/>
    </row>
    <row r="53" spans="1:10" ht="75.75" thickBot="1" x14ac:dyDescent="0.3">
      <c r="A53" s="44" t="s">
        <v>313</v>
      </c>
      <c r="B53" s="45" t="s">
        <v>314</v>
      </c>
      <c r="C53" s="171" t="s">
        <v>600</v>
      </c>
      <c r="D53" s="172">
        <v>6.7</v>
      </c>
      <c r="E53" s="173">
        <v>1.85</v>
      </c>
      <c r="F53" s="174">
        <v>1.85</v>
      </c>
      <c r="G53" s="341">
        <v>442</v>
      </c>
      <c r="H53" s="341">
        <v>442</v>
      </c>
      <c r="J53" s="60"/>
    </row>
    <row r="54" spans="1:10" ht="75.75" thickBot="1" x14ac:dyDescent="0.3">
      <c r="A54" s="44" t="s">
        <v>315</v>
      </c>
      <c r="B54" s="45" t="s">
        <v>316</v>
      </c>
      <c r="C54" s="171" t="s">
        <v>601</v>
      </c>
      <c r="D54" s="172">
        <v>6.7</v>
      </c>
      <c r="E54" s="173">
        <v>2.5</v>
      </c>
      <c r="F54" s="174">
        <v>2.5</v>
      </c>
      <c r="G54" s="341">
        <v>598</v>
      </c>
      <c r="H54" s="341">
        <v>598</v>
      </c>
      <c r="J54" s="60"/>
    </row>
    <row r="55" spans="1:10" ht="60.75" thickBot="1" x14ac:dyDescent="0.3">
      <c r="A55" s="44" t="s">
        <v>317</v>
      </c>
      <c r="B55" s="45" t="s">
        <v>318</v>
      </c>
      <c r="C55" s="171" t="s">
        <v>602</v>
      </c>
      <c r="D55" s="172">
        <v>6.7</v>
      </c>
      <c r="E55" s="173">
        <v>2.4500000000000002</v>
      </c>
      <c r="F55" s="174">
        <v>2.4500000000000002</v>
      </c>
      <c r="G55" s="341">
        <v>586</v>
      </c>
      <c r="H55" s="341">
        <v>586</v>
      </c>
      <c r="J55" s="60"/>
    </row>
    <row r="56" spans="1:10" ht="60.75" thickBot="1" x14ac:dyDescent="0.3">
      <c r="A56" s="44" t="s">
        <v>319</v>
      </c>
      <c r="B56" s="45" t="s">
        <v>320</v>
      </c>
      <c r="C56" s="171" t="s">
        <v>603</v>
      </c>
      <c r="D56" s="172">
        <v>6.7</v>
      </c>
      <c r="E56" s="173">
        <v>3.25</v>
      </c>
      <c r="F56" s="174">
        <v>3.25</v>
      </c>
      <c r="G56" s="341">
        <v>777</v>
      </c>
      <c r="H56" s="341">
        <v>777</v>
      </c>
      <c r="J56" s="60"/>
    </row>
    <row r="57" spans="1:10" ht="30.75" thickBot="1" x14ac:dyDescent="0.3">
      <c r="A57" s="44" t="s">
        <v>321</v>
      </c>
      <c r="B57" s="45" t="s">
        <v>322</v>
      </c>
      <c r="C57" s="171" t="s">
        <v>604</v>
      </c>
      <c r="D57" s="172">
        <v>6.7</v>
      </c>
      <c r="E57" s="173">
        <v>1.95</v>
      </c>
      <c r="F57" s="174">
        <v>1.95</v>
      </c>
      <c r="G57" s="341">
        <v>466</v>
      </c>
      <c r="H57" s="341">
        <v>466</v>
      </c>
      <c r="J57" s="60"/>
    </row>
    <row r="58" spans="1:10" ht="30.75" thickBot="1" x14ac:dyDescent="0.3">
      <c r="A58" s="44" t="s">
        <v>323</v>
      </c>
      <c r="B58" s="45" t="s">
        <v>324</v>
      </c>
      <c r="C58" s="171" t="s">
        <v>605</v>
      </c>
      <c r="D58" s="172">
        <v>6.7</v>
      </c>
      <c r="E58" s="173">
        <v>2.33</v>
      </c>
      <c r="F58" s="174">
        <v>2.33</v>
      </c>
      <c r="G58" s="341">
        <v>557</v>
      </c>
      <c r="H58" s="341">
        <v>557</v>
      </c>
      <c r="J58" s="60"/>
    </row>
    <row r="59" spans="1:10" ht="60.75" thickBot="1" x14ac:dyDescent="0.3">
      <c r="A59" s="44" t="s">
        <v>325</v>
      </c>
      <c r="B59" s="45" t="s">
        <v>326</v>
      </c>
      <c r="C59" s="171" t="s">
        <v>606</v>
      </c>
      <c r="D59" s="172">
        <v>6.7</v>
      </c>
      <c r="E59" s="173">
        <v>3.35</v>
      </c>
      <c r="F59" s="174">
        <v>3.35</v>
      </c>
      <c r="G59" s="341">
        <v>801</v>
      </c>
      <c r="H59" s="341">
        <v>801</v>
      </c>
      <c r="J59" s="60"/>
    </row>
    <row r="60" spans="1:10" ht="75.75" thickBot="1" x14ac:dyDescent="0.3">
      <c r="A60" s="44" t="s">
        <v>327</v>
      </c>
      <c r="B60" s="45" t="s">
        <v>328</v>
      </c>
      <c r="C60" s="171" t="s">
        <v>607</v>
      </c>
      <c r="D60" s="172">
        <v>6.7</v>
      </c>
      <c r="E60" s="173">
        <v>3.75</v>
      </c>
      <c r="F60" s="174">
        <v>3.75</v>
      </c>
      <c r="G60" s="341">
        <v>896</v>
      </c>
      <c r="H60" s="341">
        <v>896</v>
      </c>
      <c r="J60" s="60"/>
    </row>
    <row r="61" spans="1:10" ht="45.75" thickBot="1" x14ac:dyDescent="0.3">
      <c r="A61" s="44" t="s">
        <v>329</v>
      </c>
      <c r="B61" s="45" t="s">
        <v>330</v>
      </c>
      <c r="C61" s="171" t="s">
        <v>608</v>
      </c>
      <c r="D61" s="172">
        <v>6.7</v>
      </c>
      <c r="E61" s="173">
        <v>4</v>
      </c>
      <c r="F61" s="174">
        <v>4</v>
      </c>
      <c r="G61" s="341">
        <v>956</v>
      </c>
      <c r="H61" s="341">
        <v>956</v>
      </c>
      <c r="J61" s="60"/>
    </row>
    <row r="62" spans="1:10" ht="15.75" thickBot="1" x14ac:dyDescent="0.3">
      <c r="A62" s="44" t="s">
        <v>331</v>
      </c>
      <c r="B62" s="45" t="s">
        <v>332</v>
      </c>
      <c r="C62" s="171" t="s">
        <v>203</v>
      </c>
      <c r="D62" s="172"/>
      <c r="E62" s="173">
        <v>1.25</v>
      </c>
      <c r="F62" s="174">
        <v>1.25</v>
      </c>
      <c r="G62" s="341">
        <v>299</v>
      </c>
      <c r="H62" s="341">
        <v>299</v>
      </c>
      <c r="J62" s="60"/>
    </row>
    <row r="63" spans="1:10" ht="15.75" thickBot="1" x14ac:dyDescent="0.3">
      <c r="A63" s="169" t="s">
        <v>333</v>
      </c>
      <c r="B63" s="170" t="s">
        <v>334</v>
      </c>
      <c r="C63" s="171" t="s">
        <v>214</v>
      </c>
      <c r="D63" s="172"/>
      <c r="E63" s="173">
        <v>0.25</v>
      </c>
      <c r="F63" s="174">
        <v>0.25</v>
      </c>
      <c r="G63" s="341">
        <v>60</v>
      </c>
      <c r="H63" s="341">
        <v>60</v>
      </c>
      <c r="J63" s="60"/>
    </row>
    <row r="64" spans="1:10" ht="30.75" thickBot="1" x14ac:dyDescent="0.3">
      <c r="A64" s="169" t="s">
        <v>335</v>
      </c>
      <c r="B64" s="170" t="s">
        <v>336</v>
      </c>
      <c r="C64" s="171" t="s">
        <v>215</v>
      </c>
      <c r="D64" s="172"/>
      <c r="E64" s="173">
        <v>0.48</v>
      </c>
      <c r="F64" s="174">
        <v>0.48</v>
      </c>
      <c r="G64" s="341">
        <v>115</v>
      </c>
      <c r="H64" s="341">
        <v>115</v>
      </c>
      <c r="J64" s="60"/>
    </row>
    <row r="65" spans="1:10" ht="30.75" thickBot="1" x14ac:dyDescent="0.3">
      <c r="A65" s="169" t="s">
        <v>337</v>
      </c>
      <c r="B65" s="170" t="s">
        <v>338</v>
      </c>
      <c r="C65" s="171" t="s">
        <v>204</v>
      </c>
      <c r="D65" s="172"/>
      <c r="E65" s="173">
        <v>1.1599999999999999</v>
      </c>
      <c r="F65" s="174">
        <v>1.1599999999999999</v>
      </c>
      <c r="G65" s="341">
        <v>277</v>
      </c>
      <c r="H65" s="341">
        <v>277</v>
      </c>
      <c r="J65" s="60"/>
    </row>
    <row r="66" spans="1:10" ht="45.75" thickBot="1" x14ac:dyDescent="0.3">
      <c r="A66" s="169" t="s">
        <v>339</v>
      </c>
      <c r="B66" s="170" t="s">
        <v>340</v>
      </c>
      <c r="C66" s="171" t="s">
        <v>205</v>
      </c>
      <c r="D66" s="172"/>
      <c r="E66" s="173">
        <v>1.7</v>
      </c>
      <c r="F66" s="174">
        <v>1.7</v>
      </c>
      <c r="G66" s="341">
        <v>406</v>
      </c>
      <c r="H66" s="341">
        <v>406</v>
      </c>
      <c r="J66" s="60"/>
    </row>
    <row r="67" spans="1:10" ht="30.75" thickBot="1" x14ac:dyDescent="0.3">
      <c r="A67" s="44" t="s">
        <v>341</v>
      </c>
      <c r="B67" s="45" t="s">
        <v>342</v>
      </c>
      <c r="C67" s="171" t="s">
        <v>197</v>
      </c>
      <c r="D67" s="172"/>
      <c r="E67" s="173">
        <v>0.03</v>
      </c>
      <c r="F67" s="174">
        <v>0.03</v>
      </c>
      <c r="G67" s="341">
        <v>7</v>
      </c>
      <c r="H67" s="341">
        <v>7</v>
      </c>
      <c r="J67" s="60"/>
    </row>
    <row r="68" spans="1:10" ht="30.75" thickBot="1" x14ac:dyDescent="0.3">
      <c r="A68" s="169" t="s">
        <v>343</v>
      </c>
      <c r="B68" s="170" t="s">
        <v>344</v>
      </c>
      <c r="C68" s="171" t="s">
        <v>46</v>
      </c>
      <c r="D68" s="172"/>
      <c r="E68" s="173">
        <v>0.21</v>
      </c>
      <c r="F68" s="174">
        <v>0.21</v>
      </c>
      <c r="G68" s="341">
        <v>50</v>
      </c>
      <c r="H68" s="341">
        <v>50</v>
      </c>
      <c r="J68" s="60"/>
    </row>
    <row r="69" spans="1:10" ht="15.75" thickBot="1" x14ac:dyDescent="0.3">
      <c r="A69" s="169" t="s">
        <v>345</v>
      </c>
      <c r="B69" s="170" t="s">
        <v>346</v>
      </c>
      <c r="C69" s="171" t="s">
        <v>47</v>
      </c>
      <c r="D69" s="172"/>
      <c r="E69" s="173">
        <v>0.46</v>
      </c>
      <c r="F69" s="174">
        <v>0.46</v>
      </c>
      <c r="G69" s="341">
        <v>110</v>
      </c>
      <c r="H69" s="341">
        <v>110</v>
      </c>
      <c r="J69" s="60"/>
    </row>
    <row r="70" spans="1:10" ht="30.75" thickBot="1" x14ac:dyDescent="0.3">
      <c r="A70" s="169" t="s">
        <v>347</v>
      </c>
      <c r="B70" s="170" t="s">
        <v>348</v>
      </c>
      <c r="C70" s="171" t="s">
        <v>609</v>
      </c>
      <c r="D70" s="172">
        <v>8</v>
      </c>
      <c r="E70" s="173">
        <v>1.98</v>
      </c>
      <c r="F70" s="174">
        <v>1.98</v>
      </c>
      <c r="G70" s="341">
        <v>473</v>
      </c>
      <c r="H70" s="341">
        <v>473</v>
      </c>
      <c r="J70" s="60"/>
    </row>
    <row r="71" spans="1:10" ht="60.75" thickBot="1" x14ac:dyDescent="0.3">
      <c r="A71" s="169" t="s">
        <v>349</v>
      </c>
      <c r="B71" s="170" t="s">
        <v>350</v>
      </c>
      <c r="C71" s="171" t="s">
        <v>208</v>
      </c>
      <c r="D71" s="172"/>
      <c r="E71" s="173">
        <v>0.92</v>
      </c>
      <c r="F71" s="174">
        <v>0.92</v>
      </c>
      <c r="G71" s="341">
        <v>220</v>
      </c>
      <c r="H71" s="341">
        <v>220</v>
      </c>
      <c r="J71" s="60"/>
    </row>
    <row r="72" spans="1:10" ht="60.75" thickBot="1" x14ac:dyDescent="0.3">
      <c r="A72" s="169" t="s">
        <v>351</v>
      </c>
      <c r="B72" s="170" t="s">
        <v>352</v>
      </c>
      <c r="C72" s="171" t="s">
        <v>209</v>
      </c>
      <c r="D72" s="172"/>
      <c r="E72" s="173">
        <v>1.71</v>
      </c>
      <c r="F72" s="174">
        <v>1.71</v>
      </c>
      <c r="G72" s="341">
        <v>409</v>
      </c>
      <c r="H72" s="341">
        <v>409</v>
      </c>
      <c r="J72" s="60"/>
    </row>
    <row r="73" spans="1:10" ht="45.75" thickBot="1" x14ac:dyDescent="0.3">
      <c r="A73" s="169" t="s">
        <v>353</v>
      </c>
      <c r="B73" s="170" t="s">
        <v>354</v>
      </c>
      <c r="C73" s="171" t="s">
        <v>210</v>
      </c>
      <c r="D73" s="172"/>
      <c r="E73" s="173">
        <v>0.5</v>
      </c>
      <c r="F73" s="174">
        <v>0.5</v>
      </c>
      <c r="G73" s="341">
        <v>120</v>
      </c>
      <c r="H73" s="341">
        <v>120</v>
      </c>
      <c r="J73" s="60"/>
    </row>
    <row r="74" spans="1:10" ht="45.75" thickBot="1" x14ac:dyDescent="0.3">
      <c r="A74" s="169" t="s">
        <v>355</v>
      </c>
      <c r="B74" s="170" t="s">
        <v>356</v>
      </c>
      <c r="C74" s="171" t="s">
        <v>610</v>
      </c>
      <c r="D74" s="172" t="s">
        <v>3351</v>
      </c>
      <c r="E74" s="173">
        <v>0.31</v>
      </c>
      <c r="F74" s="174">
        <v>0.31</v>
      </c>
      <c r="G74" s="341">
        <v>74</v>
      </c>
      <c r="H74" s="341">
        <v>74</v>
      </c>
      <c r="J74" s="60"/>
    </row>
    <row r="75" spans="1:10" ht="30.75" thickBot="1" x14ac:dyDescent="0.3">
      <c r="A75" s="169" t="s">
        <v>357</v>
      </c>
      <c r="B75" s="170" t="s">
        <v>358</v>
      </c>
      <c r="C75" s="171" t="s">
        <v>212</v>
      </c>
      <c r="D75" s="172"/>
      <c r="E75" s="173">
        <v>2</v>
      </c>
      <c r="F75" s="174">
        <v>2</v>
      </c>
      <c r="G75" s="341">
        <v>478</v>
      </c>
      <c r="H75" s="341">
        <v>478</v>
      </c>
      <c r="J75" s="60"/>
    </row>
    <row r="76" spans="1:10" ht="75.75" thickBot="1" x14ac:dyDescent="0.3">
      <c r="A76" s="191" t="s">
        <v>359</v>
      </c>
      <c r="B76" s="192" t="s">
        <v>360</v>
      </c>
      <c r="C76" s="193" t="s">
        <v>611</v>
      </c>
      <c r="D76" s="194"/>
      <c r="E76" s="183">
        <v>3.55</v>
      </c>
      <c r="F76" s="184">
        <v>3.55</v>
      </c>
      <c r="G76" s="341">
        <v>848</v>
      </c>
      <c r="H76" s="341">
        <v>848</v>
      </c>
      <c r="J76" s="60"/>
    </row>
    <row r="77" spans="1:10" ht="15.75" thickBot="1" x14ac:dyDescent="0.3">
      <c r="A77" s="596" t="s">
        <v>612</v>
      </c>
      <c r="B77" s="597"/>
      <c r="C77" s="597"/>
      <c r="D77" s="597"/>
      <c r="E77" s="597"/>
      <c r="F77" s="597"/>
      <c r="G77" s="597"/>
      <c r="H77" s="598"/>
      <c r="J77" s="60"/>
    </row>
    <row r="78" spans="1:10" ht="45.75" thickBot="1" x14ac:dyDescent="0.3">
      <c r="A78" s="185" t="s">
        <v>362</v>
      </c>
      <c r="B78" s="186" t="s">
        <v>363</v>
      </c>
      <c r="C78" s="187" t="s">
        <v>196</v>
      </c>
      <c r="D78" s="188"/>
      <c r="E78" s="189">
        <v>1.1200000000000001</v>
      </c>
      <c r="F78" s="190">
        <v>1.1200000000000001</v>
      </c>
      <c r="G78" s="341">
        <v>295</v>
      </c>
      <c r="H78" s="341">
        <v>295</v>
      </c>
      <c r="J78" s="60"/>
    </row>
    <row r="79" spans="1:10" ht="45.75" thickBot="1" x14ac:dyDescent="0.3">
      <c r="A79" s="169" t="s">
        <v>364</v>
      </c>
      <c r="B79" s="170" t="s">
        <v>365</v>
      </c>
      <c r="C79" s="171" t="s">
        <v>192</v>
      </c>
      <c r="D79" s="172"/>
      <c r="E79" s="173">
        <v>1.1200000000000001</v>
      </c>
      <c r="F79" s="174">
        <v>1.1200000000000001</v>
      </c>
      <c r="G79" s="341">
        <v>295</v>
      </c>
      <c r="H79" s="341">
        <v>295</v>
      </c>
      <c r="J79" s="60"/>
    </row>
    <row r="80" spans="1:10" ht="30.75" thickBot="1" x14ac:dyDescent="0.3">
      <c r="A80" s="169" t="s">
        <v>366</v>
      </c>
      <c r="B80" s="170" t="s">
        <v>367</v>
      </c>
      <c r="C80" s="171" t="s">
        <v>15</v>
      </c>
      <c r="D80" s="172"/>
      <c r="E80" s="173">
        <v>0.82</v>
      </c>
      <c r="F80" s="174">
        <v>0.82</v>
      </c>
      <c r="G80" s="341">
        <v>216</v>
      </c>
      <c r="H80" s="341">
        <v>216</v>
      </c>
      <c r="J80" s="60"/>
    </row>
    <row r="81" spans="1:10" ht="30.75" thickBot="1" x14ac:dyDescent="0.3">
      <c r="A81" s="169" t="s">
        <v>368</v>
      </c>
      <c r="B81" s="170" t="s">
        <v>369</v>
      </c>
      <c r="C81" s="171" t="s">
        <v>613</v>
      </c>
      <c r="D81" s="172">
        <v>10</v>
      </c>
      <c r="E81" s="173">
        <v>6.87</v>
      </c>
      <c r="F81" s="174">
        <v>6.87</v>
      </c>
      <c r="G81" s="341">
        <v>1807</v>
      </c>
      <c r="H81" s="341">
        <v>1807</v>
      </c>
      <c r="J81" s="60"/>
    </row>
    <row r="82" spans="1:10" ht="15.75" thickBot="1" x14ac:dyDescent="0.3">
      <c r="A82" s="169" t="s">
        <v>370</v>
      </c>
      <c r="B82" s="170" t="s">
        <v>371</v>
      </c>
      <c r="C82" s="171" t="s">
        <v>198</v>
      </c>
      <c r="D82" s="172"/>
      <c r="E82" s="173">
        <v>1.43</v>
      </c>
      <c r="F82" s="174">
        <v>1.43</v>
      </c>
      <c r="G82" s="341">
        <v>376</v>
      </c>
      <c r="H82" s="341">
        <v>376</v>
      </c>
      <c r="J82" s="60"/>
    </row>
    <row r="83" spans="1:10" ht="45.75" thickBot="1" x14ac:dyDescent="0.3">
      <c r="A83" s="169" t="s">
        <v>614</v>
      </c>
      <c r="B83" s="170" t="s">
        <v>372</v>
      </c>
      <c r="C83" s="171" t="s">
        <v>38</v>
      </c>
      <c r="D83" s="172"/>
      <c r="E83" s="173">
        <v>2.5499999999999998</v>
      </c>
      <c r="F83" s="174">
        <v>2.5499999999999998</v>
      </c>
      <c r="G83" s="341">
        <v>671</v>
      </c>
      <c r="H83" s="341">
        <v>671</v>
      </c>
      <c r="J83" s="60"/>
    </row>
    <row r="84" spans="1:10" ht="45.75" thickBot="1" x14ac:dyDescent="0.3">
      <c r="A84" s="169" t="s">
        <v>373</v>
      </c>
      <c r="B84" s="170" t="s">
        <v>374</v>
      </c>
      <c r="C84" s="171" t="s">
        <v>39</v>
      </c>
      <c r="D84" s="172"/>
      <c r="E84" s="173">
        <v>2.96</v>
      </c>
      <c r="F84" s="174">
        <v>2.96</v>
      </c>
      <c r="G84" s="341">
        <v>778</v>
      </c>
      <c r="H84" s="341">
        <v>778</v>
      </c>
      <c r="J84" s="60"/>
    </row>
    <row r="85" spans="1:10" ht="15.75" thickBot="1" x14ac:dyDescent="0.3">
      <c r="A85" s="169" t="s">
        <v>375</v>
      </c>
      <c r="B85" s="170" t="s">
        <v>376</v>
      </c>
      <c r="C85" s="171" t="s">
        <v>16</v>
      </c>
      <c r="D85" s="172"/>
      <c r="E85" s="173">
        <v>1.1499999999999999</v>
      </c>
      <c r="F85" s="174">
        <v>1.1499999999999999</v>
      </c>
      <c r="G85" s="341">
        <v>302</v>
      </c>
      <c r="H85" s="341">
        <v>302</v>
      </c>
      <c r="J85" s="60"/>
    </row>
    <row r="86" spans="1:10" ht="15.75" thickBot="1" x14ac:dyDescent="0.3">
      <c r="A86" s="169" t="s">
        <v>377</v>
      </c>
      <c r="B86" s="170" t="s">
        <v>378</v>
      </c>
      <c r="C86" s="171" t="s">
        <v>17</v>
      </c>
      <c r="D86" s="172"/>
      <c r="E86" s="173">
        <v>1.1499999999999999</v>
      </c>
      <c r="F86" s="174">
        <v>1.1499999999999999</v>
      </c>
      <c r="G86" s="341">
        <v>302</v>
      </c>
      <c r="H86" s="341">
        <v>302</v>
      </c>
      <c r="J86" s="60"/>
    </row>
    <row r="87" spans="1:10" ht="30.75" thickBot="1" x14ac:dyDescent="0.3">
      <c r="A87" s="169" t="s">
        <v>379</v>
      </c>
      <c r="B87" s="170" t="s">
        <v>380</v>
      </c>
      <c r="C87" s="171" t="s">
        <v>18</v>
      </c>
      <c r="D87" s="172"/>
      <c r="E87" s="173">
        <v>1.1499999999999999</v>
      </c>
      <c r="F87" s="174">
        <v>1.1499999999999999</v>
      </c>
      <c r="G87" s="341">
        <v>302</v>
      </c>
      <c r="H87" s="341">
        <v>302</v>
      </c>
      <c r="J87" s="60"/>
    </row>
    <row r="88" spans="1:10" ht="15.75" thickBot="1" x14ac:dyDescent="0.3">
      <c r="A88" s="169" t="s">
        <v>381</v>
      </c>
      <c r="B88" s="170" t="s">
        <v>382</v>
      </c>
      <c r="C88" s="171" t="s">
        <v>19</v>
      </c>
      <c r="D88" s="172"/>
      <c r="E88" s="173">
        <v>1.1499999999999999</v>
      </c>
      <c r="F88" s="174">
        <v>1.1499999999999999</v>
      </c>
      <c r="G88" s="341">
        <v>302</v>
      </c>
      <c r="H88" s="341">
        <v>302</v>
      </c>
      <c r="J88" s="60"/>
    </row>
    <row r="89" spans="1:10" ht="15.75" thickBot="1" x14ac:dyDescent="0.3">
      <c r="A89" s="169" t="s">
        <v>383</v>
      </c>
      <c r="B89" s="170" t="s">
        <v>384</v>
      </c>
      <c r="C89" s="171" t="s">
        <v>20</v>
      </c>
      <c r="D89" s="172"/>
      <c r="E89" s="173">
        <v>0.91</v>
      </c>
      <c r="F89" s="174">
        <v>0.91</v>
      </c>
      <c r="G89" s="341">
        <v>239</v>
      </c>
      <c r="H89" s="341">
        <v>239</v>
      </c>
      <c r="J89" s="60"/>
    </row>
    <row r="90" spans="1:10" ht="30.75" thickBot="1" x14ac:dyDescent="0.3">
      <c r="A90" s="169" t="s">
        <v>385</v>
      </c>
      <c r="B90" s="170" t="s">
        <v>386</v>
      </c>
      <c r="C90" s="171" t="s">
        <v>387</v>
      </c>
      <c r="D90" s="172"/>
      <c r="E90" s="173">
        <v>3.01</v>
      </c>
      <c r="F90" s="174">
        <v>3.01</v>
      </c>
      <c r="G90" s="341">
        <v>792</v>
      </c>
      <c r="H90" s="341">
        <v>792</v>
      </c>
      <c r="J90" s="60"/>
    </row>
    <row r="91" spans="1:10" ht="15.75" thickBot="1" x14ac:dyDescent="0.3">
      <c r="A91" s="169" t="s">
        <v>388</v>
      </c>
      <c r="B91" s="170" t="s">
        <v>389</v>
      </c>
      <c r="C91" s="171" t="s">
        <v>24</v>
      </c>
      <c r="D91" s="172"/>
      <c r="E91" s="173">
        <v>0.91</v>
      </c>
      <c r="F91" s="174">
        <v>0.91</v>
      </c>
      <c r="G91" s="341">
        <v>239</v>
      </c>
      <c r="H91" s="341">
        <v>239</v>
      </c>
      <c r="J91" s="60"/>
    </row>
    <row r="92" spans="1:10" ht="15.75" thickBot="1" x14ac:dyDescent="0.3">
      <c r="A92" s="169" t="s">
        <v>390</v>
      </c>
      <c r="B92" s="170" t="s">
        <v>391</v>
      </c>
      <c r="C92" s="171" t="s">
        <v>25</v>
      </c>
      <c r="D92" s="172"/>
      <c r="E92" s="173">
        <v>0.91</v>
      </c>
      <c r="F92" s="174">
        <v>0.91</v>
      </c>
      <c r="G92" s="341">
        <v>239</v>
      </c>
      <c r="H92" s="341">
        <v>239</v>
      </c>
      <c r="J92" s="60"/>
    </row>
    <row r="93" spans="1:10" ht="15.75" thickBot="1" x14ac:dyDescent="0.3">
      <c r="A93" s="169" t="s">
        <v>392</v>
      </c>
      <c r="B93" s="170" t="s">
        <v>393</v>
      </c>
      <c r="C93" s="171" t="s">
        <v>26</v>
      </c>
      <c r="D93" s="172"/>
      <c r="E93" s="173">
        <v>0.91</v>
      </c>
      <c r="F93" s="174">
        <v>0.91</v>
      </c>
      <c r="G93" s="341">
        <v>239</v>
      </c>
      <c r="H93" s="341">
        <v>239</v>
      </c>
      <c r="J93" s="60"/>
    </row>
    <row r="94" spans="1:10" ht="15.75" thickBot="1" x14ac:dyDescent="0.3">
      <c r="A94" s="169" t="s">
        <v>394</v>
      </c>
      <c r="B94" s="170" t="s">
        <v>395</v>
      </c>
      <c r="C94" s="171" t="s">
        <v>27</v>
      </c>
      <c r="D94" s="172"/>
      <c r="E94" s="173">
        <v>1.1499999999999999</v>
      </c>
      <c r="F94" s="174">
        <v>1.1499999999999999</v>
      </c>
      <c r="G94" s="341">
        <v>302</v>
      </c>
      <c r="H94" s="341">
        <v>302</v>
      </c>
      <c r="J94" s="60"/>
    </row>
    <row r="95" spans="1:10" ht="15.75" thickBot="1" x14ac:dyDescent="0.3">
      <c r="A95" s="169" t="s">
        <v>396</v>
      </c>
      <c r="B95" s="170" t="s">
        <v>397</v>
      </c>
      <c r="C95" s="171" t="s">
        <v>28</v>
      </c>
      <c r="D95" s="172"/>
      <c r="E95" s="173">
        <v>0.91</v>
      </c>
      <c r="F95" s="174">
        <v>0.91</v>
      </c>
      <c r="G95" s="341">
        <v>239</v>
      </c>
      <c r="H95" s="341">
        <v>239</v>
      </c>
      <c r="J95" s="60"/>
    </row>
    <row r="96" spans="1:10" ht="45.75" thickBot="1" x14ac:dyDescent="0.3">
      <c r="A96" s="169" t="s">
        <v>398</v>
      </c>
      <c r="B96" s="170" t="s">
        <v>399</v>
      </c>
      <c r="C96" s="171" t="s">
        <v>29</v>
      </c>
      <c r="D96" s="172"/>
      <c r="E96" s="173">
        <v>0.91</v>
      </c>
      <c r="F96" s="174">
        <v>0.91</v>
      </c>
      <c r="G96" s="341">
        <v>239</v>
      </c>
      <c r="H96" s="341">
        <v>239</v>
      </c>
      <c r="J96" s="60"/>
    </row>
    <row r="97" spans="1:10" ht="15.75" thickBot="1" x14ac:dyDescent="0.3">
      <c r="A97" s="169" t="s">
        <v>400</v>
      </c>
      <c r="B97" s="170" t="s">
        <v>401</v>
      </c>
      <c r="C97" s="171" t="s">
        <v>30</v>
      </c>
      <c r="D97" s="172"/>
      <c r="E97" s="173">
        <v>1.1499999999999999</v>
      </c>
      <c r="F97" s="174">
        <v>1.1499999999999999</v>
      </c>
      <c r="G97" s="341">
        <v>302</v>
      </c>
      <c r="H97" s="341">
        <v>302</v>
      </c>
      <c r="J97" s="60"/>
    </row>
    <row r="98" spans="1:10" ht="30.75" thickBot="1" x14ac:dyDescent="0.3">
      <c r="A98" s="169" t="s">
        <v>402</v>
      </c>
      <c r="B98" s="170" t="s">
        <v>403</v>
      </c>
      <c r="C98" s="171" t="s">
        <v>37</v>
      </c>
      <c r="D98" s="172"/>
      <c r="E98" s="173">
        <v>1.06</v>
      </c>
      <c r="F98" s="174">
        <v>1.06</v>
      </c>
      <c r="G98" s="341">
        <v>279</v>
      </c>
      <c r="H98" s="341">
        <v>279</v>
      </c>
      <c r="J98" s="60"/>
    </row>
    <row r="99" spans="1:10" ht="30.75" thickBot="1" x14ac:dyDescent="0.3">
      <c r="A99" s="44" t="s">
        <v>404</v>
      </c>
      <c r="B99" s="45" t="s">
        <v>405</v>
      </c>
      <c r="C99" s="171" t="s">
        <v>40</v>
      </c>
      <c r="D99" s="172"/>
      <c r="E99" s="173">
        <v>1.06</v>
      </c>
      <c r="F99" s="174">
        <v>1.06</v>
      </c>
      <c r="G99" s="341">
        <v>279</v>
      </c>
      <c r="H99" s="341">
        <v>279</v>
      </c>
      <c r="J99" s="60"/>
    </row>
    <row r="100" spans="1:10" ht="30.75" thickBot="1" x14ac:dyDescent="0.3">
      <c r="A100" s="169" t="s">
        <v>406</v>
      </c>
      <c r="B100" s="170" t="s">
        <v>407</v>
      </c>
      <c r="C100" s="171" t="s">
        <v>615</v>
      </c>
      <c r="D100" s="172">
        <v>11</v>
      </c>
      <c r="E100" s="173">
        <v>1.3</v>
      </c>
      <c r="F100" s="174">
        <v>1.3</v>
      </c>
      <c r="G100" s="341">
        <v>342</v>
      </c>
      <c r="H100" s="341">
        <v>342</v>
      </c>
      <c r="J100" s="60"/>
    </row>
    <row r="101" spans="1:10" ht="30.75" thickBot="1" x14ac:dyDescent="0.3">
      <c r="A101" s="169" t="s">
        <v>408</v>
      </c>
      <c r="B101" s="170" t="s">
        <v>409</v>
      </c>
      <c r="C101" s="171" t="s">
        <v>616</v>
      </c>
      <c r="D101" s="172">
        <v>12</v>
      </c>
      <c r="E101" s="173">
        <v>0.84</v>
      </c>
      <c r="F101" s="174">
        <v>0.84</v>
      </c>
      <c r="G101" s="341">
        <v>221</v>
      </c>
      <c r="H101" s="341">
        <v>221</v>
      </c>
      <c r="J101" s="60"/>
    </row>
    <row r="102" spans="1:10" ht="30.75" thickBot="1" x14ac:dyDescent="0.3">
      <c r="A102" s="169" t="s">
        <v>410</v>
      </c>
      <c r="B102" s="170" t="s">
        <v>411</v>
      </c>
      <c r="C102" s="171" t="s">
        <v>219</v>
      </c>
      <c r="D102" s="172"/>
      <c r="E102" s="173">
        <v>0.84</v>
      </c>
      <c r="F102" s="174">
        <v>0.84</v>
      </c>
      <c r="G102" s="341">
        <v>221</v>
      </c>
      <c r="H102" s="341">
        <v>221</v>
      </c>
      <c r="J102" s="60"/>
    </row>
    <row r="103" spans="1:10" ht="30.75" thickBot="1" x14ac:dyDescent="0.3">
      <c r="A103" s="169" t="s">
        <v>412</v>
      </c>
      <c r="B103" s="170" t="s">
        <v>413</v>
      </c>
      <c r="C103" s="171" t="s">
        <v>41</v>
      </c>
      <c r="D103" s="172"/>
      <c r="E103" s="173">
        <v>2</v>
      </c>
      <c r="F103" s="174">
        <v>2</v>
      </c>
      <c r="G103" s="341">
        <v>526</v>
      </c>
      <c r="H103" s="341">
        <v>526</v>
      </c>
      <c r="J103" s="60"/>
    </row>
    <row r="104" spans="1:10" ht="15.75" thickBot="1" x14ac:dyDescent="0.3">
      <c r="A104" s="169" t="s">
        <v>414</v>
      </c>
      <c r="B104" s="170" t="s">
        <v>415</v>
      </c>
      <c r="C104" s="171" t="s">
        <v>42</v>
      </c>
      <c r="D104" s="172"/>
      <c r="E104" s="173">
        <v>2.33</v>
      </c>
      <c r="F104" s="174">
        <v>2.33</v>
      </c>
      <c r="G104" s="341">
        <v>613</v>
      </c>
      <c r="H104" s="341">
        <v>613</v>
      </c>
      <c r="J104" s="60"/>
    </row>
    <row r="105" spans="1:10" ht="15.75" thickBot="1" x14ac:dyDescent="0.3">
      <c r="A105" s="169" t="s">
        <v>416</v>
      </c>
      <c r="B105" s="170" t="s">
        <v>417</v>
      </c>
      <c r="C105" s="171" t="s">
        <v>43</v>
      </c>
      <c r="D105" s="172"/>
      <c r="E105" s="173">
        <v>2.2200000000000002</v>
      </c>
      <c r="F105" s="174">
        <v>2.2200000000000002</v>
      </c>
      <c r="G105" s="341">
        <v>584</v>
      </c>
      <c r="H105" s="341">
        <v>584</v>
      </c>
      <c r="J105" s="60"/>
    </row>
    <row r="106" spans="1:10" ht="15.75" thickBot="1" x14ac:dyDescent="0.3">
      <c r="A106" s="169" t="s">
        <v>418</v>
      </c>
      <c r="B106" s="170" t="s">
        <v>419</v>
      </c>
      <c r="C106" s="171" t="s">
        <v>44</v>
      </c>
      <c r="D106" s="172"/>
      <c r="E106" s="173">
        <v>1</v>
      </c>
      <c r="F106" s="174">
        <v>1</v>
      </c>
      <c r="G106" s="341">
        <v>263</v>
      </c>
      <c r="H106" s="341">
        <v>263</v>
      </c>
      <c r="J106" s="60"/>
    </row>
    <row r="107" spans="1:10" ht="45.75" thickBot="1" x14ac:dyDescent="0.3">
      <c r="A107" s="169" t="s">
        <v>420</v>
      </c>
      <c r="B107" s="170" t="s">
        <v>421</v>
      </c>
      <c r="C107" s="171" t="s">
        <v>216</v>
      </c>
      <c r="D107" s="172"/>
      <c r="E107" s="173">
        <v>1.25</v>
      </c>
      <c r="F107" s="174">
        <v>1.25</v>
      </c>
      <c r="G107" s="341">
        <v>329</v>
      </c>
      <c r="H107" s="341">
        <v>329</v>
      </c>
      <c r="J107" s="60"/>
    </row>
    <row r="108" spans="1:10" ht="60.75" thickBot="1" x14ac:dyDescent="0.3">
      <c r="A108" s="169" t="s">
        <v>422</v>
      </c>
      <c r="B108" s="170" t="s">
        <v>423</v>
      </c>
      <c r="C108" s="171" t="s">
        <v>217</v>
      </c>
      <c r="D108" s="172"/>
      <c r="E108" s="173">
        <v>1</v>
      </c>
      <c r="F108" s="174">
        <v>1</v>
      </c>
      <c r="G108" s="341">
        <v>263</v>
      </c>
      <c r="H108" s="341">
        <v>263</v>
      </c>
      <c r="J108" s="60"/>
    </row>
    <row r="109" spans="1:10" ht="15.75" thickBot="1" x14ac:dyDescent="0.3">
      <c r="A109" s="169" t="s">
        <v>424</v>
      </c>
      <c r="B109" s="170" t="s">
        <v>425</v>
      </c>
      <c r="C109" s="171" t="s">
        <v>200</v>
      </c>
      <c r="D109" s="172">
        <v>13</v>
      </c>
      <c r="E109" s="173">
        <v>1.01</v>
      </c>
      <c r="F109" s="174">
        <v>1.01</v>
      </c>
      <c r="G109" s="341">
        <v>266</v>
      </c>
      <c r="H109" s="341">
        <v>266</v>
      </c>
      <c r="J109" s="60"/>
    </row>
    <row r="110" spans="1:10" ht="15.75" thickBot="1" x14ac:dyDescent="0.3">
      <c r="A110" s="169" t="s">
        <v>426</v>
      </c>
      <c r="B110" s="170" t="s">
        <v>427</v>
      </c>
      <c r="C110" s="171" t="s">
        <v>201</v>
      </c>
      <c r="D110" s="172">
        <v>13</v>
      </c>
      <c r="E110" s="173">
        <v>1.55</v>
      </c>
      <c r="F110" s="174">
        <v>1.55</v>
      </c>
      <c r="G110" s="341">
        <v>408</v>
      </c>
      <c r="H110" s="341">
        <v>408</v>
      </c>
      <c r="J110" s="60"/>
    </row>
    <row r="111" spans="1:10" ht="30.75" thickBot="1" x14ac:dyDescent="0.3">
      <c r="A111" s="169" t="s">
        <v>428</v>
      </c>
      <c r="B111" s="170" t="s">
        <v>429</v>
      </c>
      <c r="C111" s="171" t="s">
        <v>202</v>
      </c>
      <c r="D111" s="172">
        <v>13</v>
      </c>
      <c r="E111" s="173">
        <v>2.58</v>
      </c>
      <c r="F111" s="174">
        <v>2.58</v>
      </c>
      <c r="G111" s="341">
        <v>679</v>
      </c>
      <c r="H111" s="341">
        <v>679</v>
      </c>
      <c r="J111" s="60"/>
    </row>
    <row r="112" spans="1:10" ht="60.75" thickBot="1" x14ac:dyDescent="0.3">
      <c r="A112" s="169" t="s">
        <v>430</v>
      </c>
      <c r="B112" s="170" t="s">
        <v>431</v>
      </c>
      <c r="C112" s="171" t="s">
        <v>54</v>
      </c>
      <c r="D112" s="172"/>
      <c r="E112" s="173">
        <v>3</v>
      </c>
      <c r="F112" s="174">
        <v>3</v>
      </c>
      <c r="G112" s="341">
        <v>789</v>
      </c>
      <c r="H112" s="341">
        <v>789</v>
      </c>
      <c r="J112" s="60"/>
    </row>
    <row r="113" spans="1:10" ht="30.75" thickBot="1" x14ac:dyDescent="0.3">
      <c r="A113" s="169" t="s">
        <v>432</v>
      </c>
      <c r="B113" s="170" t="s">
        <v>433</v>
      </c>
      <c r="C113" s="171" t="s">
        <v>617</v>
      </c>
      <c r="D113" s="172">
        <v>14</v>
      </c>
      <c r="E113" s="173">
        <v>2.7</v>
      </c>
      <c r="F113" s="174">
        <v>2.7</v>
      </c>
      <c r="G113" s="341">
        <v>710</v>
      </c>
      <c r="H113" s="341">
        <v>710</v>
      </c>
      <c r="J113" s="60"/>
    </row>
    <row r="114" spans="1:10" ht="16.5" customHeight="1" thickBot="1" x14ac:dyDescent="0.3">
      <c r="A114" s="169" t="s">
        <v>434</v>
      </c>
      <c r="B114" s="170" t="s">
        <v>435</v>
      </c>
      <c r="C114" s="171" t="s">
        <v>45</v>
      </c>
      <c r="D114" s="172"/>
      <c r="E114" s="173">
        <v>3.78</v>
      </c>
      <c r="F114" s="174">
        <v>3.78</v>
      </c>
      <c r="G114" s="341">
        <v>994</v>
      </c>
      <c r="H114" s="341">
        <v>994</v>
      </c>
      <c r="J114" s="60"/>
    </row>
    <row r="115" spans="1:10" ht="45.75" thickBot="1" x14ac:dyDescent="0.3">
      <c r="A115" s="169" t="s">
        <v>436</v>
      </c>
      <c r="B115" s="170" t="s">
        <v>437</v>
      </c>
      <c r="C115" s="171" t="s">
        <v>48</v>
      </c>
      <c r="D115" s="172"/>
      <c r="E115" s="173">
        <v>1</v>
      </c>
      <c r="F115" s="174">
        <v>1</v>
      </c>
      <c r="G115" s="341">
        <v>263</v>
      </c>
      <c r="H115" s="341">
        <v>263</v>
      </c>
      <c r="J115" s="60"/>
    </row>
    <row r="116" spans="1:10" ht="30.75" thickBot="1" x14ac:dyDescent="0.3">
      <c r="A116" s="169" t="s">
        <v>438</v>
      </c>
      <c r="B116" s="170" t="s">
        <v>439</v>
      </c>
      <c r="C116" s="171" t="s">
        <v>49</v>
      </c>
      <c r="D116" s="172"/>
      <c r="E116" s="173">
        <v>0.97</v>
      </c>
      <c r="F116" s="174">
        <v>0.97</v>
      </c>
      <c r="G116" s="341">
        <v>255</v>
      </c>
      <c r="H116" s="341">
        <v>255</v>
      </c>
      <c r="J116" s="60"/>
    </row>
    <row r="117" spans="1:10" ht="30.75" thickBot="1" x14ac:dyDescent="0.3">
      <c r="A117" s="169" t="s">
        <v>440</v>
      </c>
      <c r="B117" s="170" t="s">
        <v>441</v>
      </c>
      <c r="C117" s="171" t="s">
        <v>50</v>
      </c>
      <c r="D117" s="172"/>
      <c r="E117" s="173">
        <v>1.03</v>
      </c>
      <c r="F117" s="174">
        <v>1.03</v>
      </c>
      <c r="G117" s="341">
        <v>271</v>
      </c>
      <c r="H117" s="341">
        <v>271</v>
      </c>
      <c r="J117" s="60"/>
    </row>
    <row r="118" spans="1:10" ht="30.75" thickBot="1" x14ac:dyDescent="0.3">
      <c r="A118" s="169" t="s">
        <v>442</v>
      </c>
      <c r="B118" s="170" t="s">
        <v>443</v>
      </c>
      <c r="C118" s="171" t="s">
        <v>51</v>
      </c>
      <c r="D118" s="172"/>
      <c r="E118" s="173">
        <v>2.14</v>
      </c>
      <c r="F118" s="174">
        <v>2.14</v>
      </c>
      <c r="G118" s="341">
        <v>563</v>
      </c>
      <c r="H118" s="341">
        <v>563</v>
      </c>
      <c r="J118" s="60"/>
    </row>
    <row r="119" spans="1:10" ht="45.75" thickBot="1" x14ac:dyDescent="0.3">
      <c r="A119" s="169" t="s">
        <v>444</v>
      </c>
      <c r="B119" s="170" t="s">
        <v>445</v>
      </c>
      <c r="C119" s="171" t="s">
        <v>52</v>
      </c>
      <c r="D119" s="172"/>
      <c r="E119" s="173">
        <v>2.41</v>
      </c>
      <c r="F119" s="174">
        <v>2.41</v>
      </c>
      <c r="G119" s="341">
        <v>634</v>
      </c>
      <c r="H119" s="341">
        <v>634</v>
      </c>
      <c r="J119" s="60"/>
    </row>
    <row r="120" spans="1:10" ht="15.75" thickBot="1" x14ac:dyDescent="0.3">
      <c r="A120" s="169" t="s">
        <v>446</v>
      </c>
      <c r="B120" s="170" t="s">
        <v>447</v>
      </c>
      <c r="C120" s="171" t="s">
        <v>53</v>
      </c>
      <c r="D120" s="172"/>
      <c r="E120" s="173">
        <v>3.89</v>
      </c>
      <c r="F120" s="174">
        <v>3.89</v>
      </c>
      <c r="G120" s="341">
        <v>1023</v>
      </c>
      <c r="H120" s="341">
        <v>1023</v>
      </c>
      <c r="J120" s="60"/>
    </row>
    <row r="121" spans="1:10" ht="30.75" thickBot="1" x14ac:dyDescent="0.3">
      <c r="A121" s="169" t="s">
        <v>448</v>
      </c>
      <c r="B121" s="170" t="s">
        <v>449</v>
      </c>
      <c r="C121" s="171" t="s">
        <v>618</v>
      </c>
      <c r="D121" s="172">
        <v>15</v>
      </c>
      <c r="E121" s="173">
        <v>1.22</v>
      </c>
      <c r="F121" s="174">
        <v>1.22</v>
      </c>
      <c r="G121" s="341">
        <v>321</v>
      </c>
      <c r="H121" s="341">
        <v>321</v>
      </c>
      <c r="J121" s="60"/>
    </row>
    <row r="122" spans="1:10" ht="15.75" thickBot="1" x14ac:dyDescent="0.3">
      <c r="A122" s="169" t="s">
        <v>450</v>
      </c>
      <c r="B122" s="170" t="s">
        <v>451</v>
      </c>
      <c r="C122" s="171" t="s">
        <v>55</v>
      </c>
      <c r="D122" s="172"/>
      <c r="E122" s="173">
        <v>4.3</v>
      </c>
      <c r="F122" s="174">
        <v>4.3</v>
      </c>
      <c r="G122" s="341">
        <v>1131</v>
      </c>
      <c r="H122" s="341">
        <v>1131</v>
      </c>
      <c r="J122" s="60"/>
    </row>
    <row r="123" spans="1:10" ht="15.75" thickBot="1" x14ac:dyDescent="0.3">
      <c r="A123" s="169" t="s">
        <v>452</v>
      </c>
      <c r="B123" s="170" t="s">
        <v>453</v>
      </c>
      <c r="C123" s="171" t="s">
        <v>213</v>
      </c>
      <c r="D123" s="172"/>
      <c r="E123" s="173">
        <v>4.3</v>
      </c>
      <c r="F123" s="174">
        <v>4.3</v>
      </c>
      <c r="G123" s="341">
        <v>1131</v>
      </c>
      <c r="H123" s="341">
        <v>1131</v>
      </c>
      <c r="J123" s="60"/>
    </row>
    <row r="124" spans="1:10" ht="45.75" thickBot="1" x14ac:dyDescent="0.3">
      <c r="A124" s="169" t="s">
        <v>454</v>
      </c>
      <c r="B124" s="170" t="s">
        <v>455</v>
      </c>
      <c r="C124" s="171" t="s">
        <v>619</v>
      </c>
      <c r="D124" s="172">
        <v>9</v>
      </c>
      <c r="E124" s="173">
        <v>1</v>
      </c>
      <c r="F124" s="174">
        <v>1</v>
      </c>
      <c r="G124" s="341">
        <v>263</v>
      </c>
      <c r="H124" s="341">
        <v>263</v>
      </c>
      <c r="J124" s="60"/>
    </row>
    <row r="125" spans="1:10" ht="15.75" thickBot="1" x14ac:dyDescent="0.3">
      <c r="A125" s="169" t="s">
        <v>456</v>
      </c>
      <c r="B125" s="170" t="s">
        <v>457</v>
      </c>
      <c r="C125" s="171" t="s">
        <v>56</v>
      </c>
      <c r="D125" s="172"/>
      <c r="E125" s="173">
        <v>2.1</v>
      </c>
      <c r="F125" s="174">
        <v>2.1</v>
      </c>
      <c r="G125" s="341">
        <v>552</v>
      </c>
      <c r="H125" s="341">
        <v>552</v>
      </c>
      <c r="J125" s="60"/>
    </row>
    <row r="126" spans="1:10" ht="15.75" thickBot="1" x14ac:dyDescent="0.3">
      <c r="A126" s="169" t="s">
        <v>458</v>
      </c>
      <c r="B126" s="170" t="s">
        <v>459</v>
      </c>
      <c r="C126" s="171" t="s">
        <v>57</v>
      </c>
      <c r="D126" s="172"/>
      <c r="E126" s="173">
        <v>2.1</v>
      </c>
      <c r="F126" s="174">
        <v>2.1</v>
      </c>
      <c r="G126" s="341">
        <v>552</v>
      </c>
      <c r="H126" s="341">
        <v>552</v>
      </c>
      <c r="J126" s="60"/>
    </row>
    <row r="127" spans="1:10" ht="15.75" thickBot="1" x14ac:dyDescent="0.3">
      <c r="A127" s="169" t="s">
        <v>460</v>
      </c>
      <c r="B127" s="170" t="s">
        <v>461</v>
      </c>
      <c r="C127" s="171" t="s">
        <v>58</v>
      </c>
      <c r="D127" s="172"/>
      <c r="E127" s="173">
        <v>1</v>
      </c>
      <c r="F127" s="174">
        <v>1</v>
      </c>
      <c r="G127" s="341">
        <v>263</v>
      </c>
      <c r="H127" s="341">
        <v>263</v>
      </c>
      <c r="J127" s="60"/>
    </row>
    <row r="128" spans="1:10" ht="30.75" thickBot="1" x14ac:dyDescent="0.3">
      <c r="A128" s="169" t="s">
        <v>462</v>
      </c>
      <c r="B128" s="170" t="s">
        <v>463</v>
      </c>
      <c r="C128" s="171" t="s">
        <v>218</v>
      </c>
      <c r="D128" s="172"/>
      <c r="E128" s="173">
        <v>4</v>
      </c>
      <c r="F128" s="174">
        <v>4</v>
      </c>
      <c r="G128" s="341">
        <v>1052</v>
      </c>
      <c r="H128" s="341">
        <v>1052</v>
      </c>
      <c r="J128" s="60"/>
    </row>
    <row r="129" spans="1:10" ht="30.75" thickBot="1" x14ac:dyDescent="0.3">
      <c r="A129" s="169" t="s">
        <v>464</v>
      </c>
      <c r="B129" s="170" t="s">
        <v>465</v>
      </c>
      <c r="C129" s="171" t="s">
        <v>206</v>
      </c>
      <c r="D129" s="172"/>
      <c r="E129" s="173">
        <v>1.8</v>
      </c>
      <c r="F129" s="174">
        <v>1.8</v>
      </c>
      <c r="G129" s="341">
        <v>473</v>
      </c>
      <c r="H129" s="341">
        <v>473</v>
      </c>
      <c r="J129" s="60"/>
    </row>
    <row r="130" spans="1:10" ht="45.75" thickBot="1" x14ac:dyDescent="0.3">
      <c r="A130" s="169" t="s">
        <v>466</v>
      </c>
      <c r="B130" s="170" t="s">
        <v>467</v>
      </c>
      <c r="C130" s="171" t="s">
        <v>60</v>
      </c>
      <c r="D130" s="172"/>
      <c r="E130" s="173">
        <v>1.04</v>
      </c>
      <c r="F130" s="174">
        <v>1.04</v>
      </c>
      <c r="G130" s="341">
        <v>274</v>
      </c>
      <c r="H130" s="341">
        <v>274</v>
      </c>
      <c r="J130" s="60"/>
    </row>
    <row r="131" spans="1:10" ht="15.75" thickBot="1" x14ac:dyDescent="0.3">
      <c r="A131" s="169" t="s">
        <v>468</v>
      </c>
      <c r="B131" s="170" t="s">
        <v>469</v>
      </c>
      <c r="C131" s="171" t="s">
        <v>61</v>
      </c>
      <c r="D131" s="172"/>
      <c r="E131" s="173">
        <v>2.6</v>
      </c>
      <c r="F131" s="174">
        <v>2.6</v>
      </c>
      <c r="G131" s="341">
        <v>684</v>
      </c>
      <c r="H131" s="341">
        <v>684</v>
      </c>
      <c r="J131" s="60"/>
    </row>
    <row r="132" spans="1:10" ht="30.75" thickBot="1" x14ac:dyDescent="0.3">
      <c r="A132" s="169" t="s">
        <v>470</v>
      </c>
      <c r="B132" s="170" t="s">
        <v>471</v>
      </c>
      <c r="C132" s="171" t="s">
        <v>195</v>
      </c>
      <c r="D132" s="172"/>
      <c r="E132" s="173">
        <v>1.85</v>
      </c>
      <c r="F132" s="174">
        <v>1.85</v>
      </c>
      <c r="G132" s="341">
        <v>487</v>
      </c>
      <c r="H132" s="341">
        <v>487</v>
      </c>
      <c r="J132" s="60"/>
    </row>
    <row r="133" spans="1:10" ht="30.75" thickBot="1" x14ac:dyDescent="0.3">
      <c r="A133" s="169" t="s">
        <v>472</v>
      </c>
      <c r="B133" s="170" t="s">
        <v>473</v>
      </c>
      <c r="C133" s="171" t="s">
        <v>63</v>
      </c>
      <c r="D133" s="172"/>
      <c r="E133" s="173">
        <v>3</v>
      </c>
      <c r="F133" s="174">
        <v>3</v>
      </c>
      <c r="G133" s="341">
        <v>789</v>
      </c>
      <c r="H133" s="341">
        <v>789</v>
      </c>
      <c r="J133" s="60"/>
    </row>
    <row r="134" spans="1:10" ht="15.75" thickBot="1" x14ac:dyDescent="0.3">
      <c r="A134" s="169" t="s">
        <v>474</v>
      </c>
      <c r="B134" s="170" t="s">
        <v>475</v>
      </c>
      <c r="C134" s="171" t="s">
        <v>220</v>
      </c>
      <c r="D134" s="172"/>
      <c r="E134" s="173">
        <v>2.25</v>
      </c>
      <c r="F134" s="174">
        <v>2.25</v>
      </c>
      <c r="G134" s="341">
        <v>592</v>
      </c>
      <c r="H134" s="341">
        <v>592</v>
      </c>
      <c r="J134" s="60"/>
    </row>
    <row r="135" spans="1:10" ht="30.75" thickBot="1" x14ac:dyDescent="0.3">
      <c r="A135" s="191" t="s">
        <v>476</v>
      </c>
      <c r="B135" s="192" t="s">
        <v>477</v>
      </c>
      <c r="C135" s="193" t="s">
        <v>221</v>
      </c>
      <c r="D135" s="194"/>
      <c r="E135" s="183">
        <v>0.38</v>
      </c>
      <c r="F135" s="184">
        <v>0.38</v>
      </c>
      <c r="G135" s="341">
        <v>100</v>
      </c>
      <c r="H135" s="341">
        <v>100</v>
      </c>
      <c r="J135" s="60"/>
    </row>
    <row r="136" spans="1:10" ht="15.75" thickBot="1" x14ac:dyDescent="0.3">
      <c r="A136" s="596" t="s">
        <v>620</v>
      </c>
      <c r="B136" s="597"/>
      <c r="C136" s="597"/>
      <c r="D136" s="597"/>
      <c r="E136" s="597"/>
      <c r="F136" s="597"/>
      <c r="G136" s="597"/>
      <c r="H136" s="598"/>
      <c r="J136" s="60"/>
    </row>
    <row r="137" spans="1:10" ht="30.75" thickBot="1" x14ac:dyDescent="0.3">
      <c r="A137" s="185" t="s">
        <v>588</v>
      </c>
      <c r="B137" s="186" t="s">
        <v>479</v>
      </c>
      <c r="C137" s="187" t="s">
        <v>122</v>
      </c>
      <c r="D137" s="188"/>
      <c r="E137" s="195" t="s">
        <v>588</v>
      </c>
      <c r="F137" s="190">
        <v>4.21</v>
      </c>
      <c r="G137" s="348" t="s">
        <v>1609</v>
      </c>
      <c r="H137" s="341">
        <v>1255</v>
      </c>
      <c r="I137" s="350"/>
      <c r="J137" s="60"/>
    </row>
    <row r="138" spans="1:10" ht="30.75" thickBot="1" x14ac:dyDescent="0.3">
      <c r="A138" s="169" t="s">
        <v>588</v>
      </c>
      <c r="B138" s="170" t="s">
        <v>480</v>
      </c>
      <c r="C138" s="171" t="s">
        <v>123</v>
      </c>
      <c r="D138" s="172"/>
      <c r="E138" s="175" t="s">
        <v>588</v>
      </c>
      <c r="F138" s="174">
        <v>1.38</v>
      </c>
      <c r="G138" s="343" t="s">
        <v>1609</v>
      </c>
      <c r="H138" s="341">
        <v>411</v>
      </c>
      <c r="I138" s="350"/>
      <c r="J138" s="60"/>
    </row>
    <row r="139" spans="1:10" ht="30.75" thickBot="1" x14ac:dyDescent="0.3">
      <c r="A139" s="169" t="s">
        <v>588</v>
      </c>
      <c r="B139" s="170" t="s">
        <v>481</v>
      </c>
      <c r="C139" s="171" t="s">
        <v>182</v>
      </c>
      <c r="D139" s="172"/>
      <c r="E139" s="175" t="s">
        <v>588</v>
      </c>
      <c r="F139" s="174">
        <v>1.69</v>
      </c>
      <c r="G139" s="343" t="s">
        <v>1609</v>
      </c>
      <c r="H139" s="341">
        <v>504</v>
      </c>
      <c r="I139" s="350"/>
      <c r="J139" s="60"/>
    </row>
    <row r="140" spans="1:10" ht="30.75" thickBot="1" x14ac:dyDescent="0.3">
      <c r="A140" s="169" t="s">
        <v>588</v>
      </c>
      <c r="B140" s="170" t="s">
        <v>482</v>
      </c>
      <c r="C140" s="171" t="s">
        <v>1</v>
      </c>
      <c r="D140" s="172"/>
      <c r="E140" s="175" t="s">
        <v>588</v>
      </c>
      <c r="F140" s="174">
        <v>1.1000000000000001</v>
      </c>
      <c r="G140" s="343" t="s">
        <v>1609</v>
      </c>
      <c r="H140" s="341">
        <v>328</v>
      </c>
      <c r="I140" s="350"/>
      <c r="J140" s="60"/>
    </row>
    <row r="141" spans="1:10" ht="30.75" thickBot="1" x14ac:dyDescent="0.3">
      <c r="A141" s="169" t="s">
        <v>588</v>
      </c>
      <c r="B141" s="45" t="s">
        <v>483</v>
      </c>
      <c r="C141" s="171" t="s">
        <v>226</v>
      </c>
      <c r="D141" s="172"/>
      <c r="E141" s="175" t="s">
        <v>588</v>
      </c>
      <c r="F141" s="174">
        <v>2.5</v>
      </c>
      <c r="G141" s="343" t="s">
        <v>1609</v>
      </c>
      <c r="H141" s="341">
        <v>745</v>
      </c>
      <c r="I141" s="350"/>
      <c r="J141" s="60"/>
    </row>
    <row r="142" spans="1:10" ht="15.75" thickBot="1" x14ac:dyDescent="0.3">
      <c r="A142" s="169" t="s">
        <v>588</v>
      </c>
      <c r="B142" s="45" t="s">
        <v>484</v>
      </c>
      <c r="C142" s="171" t="s">
        <v>190</v>
      </c>
      <c r="D142" s="172"/>
      <c r="E142" s="175" t="s">
        <v>588</v>
      </c>
      <c r="F142" s="174">
        <v>1.4</v>
      </c>
      <c r="G142" s="343" t="s">
        <v>1609</v>
      </c>
      <c r="H142" s="341">
        <v>417</v>
      </c>
      <c r="I142" s="350"/>
      <c r="J142" s="60"/>
    </row>
    <row r="143" spans="1:10" ht="45.75" thickBot="1" x14ac:dyDescent="0.3">
      <c r="A143" s="169" t="s">
        <v>588</v>
      </c>
      <c r="B143" s="170" t="s">
        <v>621</v>
      </c>
      <c r="C143" s="171" t="s">
        <v>2</v>
      </c>
      <c r="D143" s="172"/>
      <c r="E143" s="175" t="s">
        <v>588</v>
      </c>
      <c r="F143" s="174">
        <v>2</v>
      </c>
      <c r="G143" s="343" t="s">
        <v>1609</v>
      </c>
      <c r="H143" s="341">
        <v>596</v>
      </c>
      <c r="I143" s="350"/>
      <c r="J143" s="60"/>
    </row>
    <row r="144" spans="1:10" ht="30.75" thickBot="1" x14ac:dyDescent="0.3">
      <c r="A144" s="169" t="s">
        <v>588</v>
      </c>
      <c r="B144" s="170" t="s">
        <v>485</v>
      </c>
      <c r="C144" s="171" t="s">
        <v>224</v>
      </c>
      <c r="D144" s="172"/>
      <c r="E144" s="175" t="s">
        <v>588</v>
      </c>
      <c r="F144" s="174">
        <v>1.75</v>
      </c>
      <c r="G144" s="343" t="s">
        <v>1609</v>
      </c>
      <c r="H144" s="341">
        <v>522</v>
      </c>
      <c r="I144" s="350"/>
      <c r="J144" s="60"/>
    </row>
    <row r="145" spans="1:10" ht="30.75" thickBot="1" x14ac:dyDescent="0.3">
      <c r="A145" s="169" t="s">
        <v>588</v>
      </c>
      <c r="B145" s="170" t="s">
        <v>486</v>
      </c>
      <c r="C145" s="171" t="s">
        <v>235</v>
      </c>
      <c r="D145" s="172"/>
      <c r="E145" s="175" t="s">
        <v>588</v>
      </c>
      <c r="F145" s="174">
        <v>1.8</v>
      </c>
      <c r="G145" s="343" t="s">
        <v>1609</v>
      </c>
      <c r="H145" s="341">
        <v>536</v>
      </c>
      <c r="I145" s="350"/>
      <c r="J145" s="60"/>
    </row>
    <row r="146" spans="1:10" ht="30.75" thickBot="1" x14ac:dyDescent="0.3">
      <c r="A146" s="169" t="s">
        <v>588</v>
      </c>
      <c r="B146" s="170" t="s">
        <v>487</v>
      </c>
      <c r="C146" s="171" t="s">
        <v>225</v>
      </c>
      <c r="D146" s="172"/>
      <c r="E146" s="175" t="s">
        <v>588</v>
      </c>
      <c r="F146" s="174">
        <v>1.55</v>
      </c>
      <c r="G146" s="343" t="s">
        <v>1609</v>
      </c>
      <c r="H146" s="341">
        <v>462</v>
      </c>
      <c r="I146" s="350"/>
      <c r="J146" s="60"/>
    </row>
    <row r="147" spans="1:10" ht="30.75" thickBot="1" x14ac:dyDescent="0.3">
      <c r="A147" s="169" t="s">
        <v>588</v>
      </c>
      <c r="B147" s="170" t="s">
        <v>488</v>
      </c>
      <c r="C147" s="171" t="s">
        <v>227</v>
      </c>
      <c r="D147" s="172"/>
      <c r="E147" s="175" t="s">
        <v>588</v>
      </c>
      <c r="F147" s="174">
        <v>1.75</v>
      </c>
      <c r="G147" s="343" t="s">
        <v>1609</v>
      </c>
      <c r="H147" s="341">
        <v>522</v>
      </c>
      <c r="I147" s="350"/>
      <c r="J147" s="60"/>
    </row>
    <row r="148" spans="1:10" ht="45.75" thickBot="1" x14ac:dyDescent="0.3">
      <c r="A148" s="169" t="s">
        <v>588</v>
      </c>
      <c r="B148" s="170" t="s">
        <v>489</v>
      </c>
      <c r="C148" s="171" t="s">
        <v>228</v>
      </c>
      <c r="D148" s="172"/>
      <c r="E148" s="175" t="s">
        <v>588</v>
      </c>
      <c r="F148" s="174">
        <v>3.85</v>
      </c>
      <c r="G148" s="343" t="s">
        <v>1609</v>
      </c>
      <c r="H148" s="341">
        <v>1147</v>
      </c>
      <c r="I148" s="350"/>
      <c r="J148" s="60"/>
    </row>
    <row r="149" spans="1:10" ht="30.75" thickBot="1" x14ac:dyDescent="0.3">
      <c r="A149" s="169" t="s">
        <v>588</v>
      </c>
      <c r="B149" s="170" t="s">
        <v>490</v>
      </c>
      <c r="C149" s="171" t="s">
        <v>234</v>
      </c>
      <c r="D149" s="172"/>
      <c r="E149" s="175" t="s">
        <v>588</v>
      </c>
      <c r="F149" s="174">
        <v>2.7</v>
      </c>
      <c r="G149" s="343" t="s">
        <v>1609</v>
      </c>
      <c r="H149" s="341">
        <v>805</v>
      </c>
      <c r="I149" s="350"/>
      <c r="J149" s="60"/>
    </row>
    <row r="150" spans="1:10" ht="30.75" thickBot="1" x14ac:dyDescent="0.3">
      <c r="A150" s="169" t="s">
        <v>588</v>
      </c>
      <c r="B150" s="170" t="s">
        <v>491</v>
      </c>
      <c r="C150" s="171" t="s">
        <v>229</v>
      </c>
      <c r="D150" s="172"/>
      <c r="E150" s="175" t="s">
        <v>588</v>
      </c>
      <c r="F150" s="174">
        <v>4</v>
      </c>
      <c r="G150" s="343" t="s">
        <v>1609</v>
      </c>
      <c r="H150" s="341">
        <v>1192</v>
      </c>
      <c r="I150" s="350"/>
      <c r="J150" s="60"/>
    </row>
    <row r="151" spans="1:10" ht="30.75" thickBot="1" x14ac:dyDescent="0.3">
      <c r="A151" s="169" t="s">
        <v>588</v>
      </c>
      <c r="B151" s="170" t="s">
        <v>492</v>
      </c>
      <c r="C151" s="171" t="s">
        <v>230</v>
      </c>
      <c r="D151" s="172"/>
      <c r="E151" s="175" t="s">
        <v>588</v>
      </c>
      <c r="F151" s="174">
        <v>4</v>
      </c>
      <c r="G151" s="343" t="s">
        <v>1609</v>
      </c>
      <c r="H151" s="341">
        <v>1192</v>
      </c>
      <c r="I151" s="350"/>
      <c r="J151" s="60"/>
    </row>
    <row r="152" spans="1:10" ht="30.75" thickBot="1" x14ac:dyDescent="0.3">
      <c r="A152" s="169" t="s">
        <v>588</v>
      </c>
      <c r="B152" s="170" t="s">
        <v>493</v>
      </c>
      <c r="C152" s="171" t="s">
        <v>231</v>
      </c>
      <c r="D152" s="172"/>
      <c r="E152" s="175" t="s">
        <v>588</v>
      </c>
      <c r="F152" s="174">
        <v>2.7</v>
      </c>
      <c r="G152" s="343" t="s">
        <v>1609</v>
      </c>
      <c r="H152" s="341">
        <v>805</v>
      </c>
      <c r="I152" s="350"/>
      <c r="J152" s="60"/>
    </row>
    <row r="153" spans="1:10" ht="45.75" thickBot="1" x14ac:dyDescent="0.3">
      <c r="A153" s="169" t="s">
        <v>588</v>
      </c>
      <c r="B153" s="170" t="s">
        <v>494</v>
      </c>
      <c r="C153" s="171" t="s">
        <v>232</v>
      </c>
      <c r="D153" s="172"/>
      <c r="E153" s="175" t="s">
        <v>588</v>
      </c>
      <c r="F153" s="174">
        <v>2.5</v>
      </c>
      <c r="G153" s="343" t="s">
        <v>1609</v>
      </c>
      <c r="H153" s="341">
        <v>745</v>
      </c>
      <c r="I153" s="350"/>
      <c r="J153" s="60"/>
    </row>
    <row r="154" spans="1:10" ht="30.75" thickBot="1" x14ac:dyDescent="0.3">
      <c r="A154" s="169" t="s">
        <v>588</v>
      </c>
      <c r="B154" s="170" t="s">
        <v>495</v>
      </c>
      <c r="C154" s="171" t="s">
        <v>233</v>
      </c>
      <c r="D154" s="172"/>
      <c r="E154" s="175" t="s">
        <v>588</v>
      </c>
      <c r="F154" s="174">
        <v>18</v>
      </c>
      <c r="G154" s="343" t="s">
        <v>1609</v>
      </c>
      <c r="H154" s="341">
        <v>5364</v>
      </c>
      <c r="I154" s="350"/>
      <c r="J154" s="60"/>
    </row>
    <row r="155" spans="1:10" ht="30.75" thickBot="1" x14ac:dyDescent="0.3">
      <c r="A155" s="191" t="s">
        <v>588</v>
      </c>
      <c r="B155" s="192" t="s">
        <v>496</v>
      </c>
      <c r="C155" s="193" t="s">
        <v>211</v>
      </c>
      <c r="D155" s="194"/>
      <c r="E155" s="196" t="s">
        <v>588</v>
      </c>
      <c r="F155" s="184">
        <v>1</v>
      </c>
      <c r="G155" s="347" t="s">
        <v>1609</v>
      </c>
      <c r="H155" s="341">
        <v>298</v>
      </c>
      <c r="I155" s="350"/>
      <c r="J155" s="60"/>
    </row>
    <row r="156" spans="1:10" s="10" customFormat="1" ht="15.75" thickBot="1" x14ac:dyDescent="0.3">
      <c r="A156" s="602" t="s">
        <v>622</v>
      </c>
      <c r="B156" s="603"/>
      <c r="C156" s="603"/>
      <c r="D156" s="603"/>
      <c r="E156" s="603"/>
      <c r="F156" s="603"/>
      <c r="G156" s="603"/>
      <c r="H156" s="604"/>
      <c r="I156" s="60"/>
      <c r="J156" s="60"/>
    </row>
    <row r="157" spans="1:10" s="10" customFormat="1" ht="45.75" thickBot="1" x14ac:dyDescent="0.3">
      <c r="A157" s="46" t="s">
        <v>498</v>
      </c>
      <c r="B157" s="47" t="s">
        <v>499</v>
      </c>
      <c r="C157" s="48" t="s">
        <v>81</v>
      </c>
      <c r="D157" s="188"/>
      <c r="E157" s="49">
        <v>1.5</v>
      </c>
      <c r="F157" s="50">
        <v>1.5</v>
      </c>
      <c r="G157" s="341">
        <v>683</v>
      </c>
      <c r="H157" s="341">
        <v>683</v>
      </c>
      <c r="I157" s="60"/>
      <c r="J157" s="60"/>
    </row>
    <row r="158" spans="1:10" s="10" customFormat="1" ht="45.75" thickBot="1" x14ac:dyDescent="0.3">
      <c r="A158" s="44" t="s">
        <v>500</v>
      </c>
      <c r="B158" s="45" t="s">
        <v>501</v>
      </c>
      <c r="C158" s="51" t="s">
        <v>82</v>
      </c>
      <c r="D158" s="172"/>
      <c r="E158" s="52">
        <v>1</v>
      </c>
      <c r="F158" s="53">
        <v>1</v>
      </c>
      <c r="G158" s="341">
        <v>455</v>
      </c>
      <c r="H158" s="341">
        <v>455</v>
      </c>
      <c r="I158" s="60"/>
      <c r="J158" s="60"/>
    </row>
    <row r="159" spans="1:10" s="10" customFormat="1" ht="45.75" thickBot="1" x14ac:dyDescent="0.3">
      <c r="A159" s="44" t="s">
        <v>502</v>
      </c>
      <c r="B159" s="45" t="s">
        <v>503</v>
      </c>
      <c r="C159" s="51" t="s">
        <v>83</v>
      </c>
      <c r="D159" s="172"/>
      <c r="E159" s="52">
        <v>5</v>
      </c>
      <c r="F159" s="53">
        <v>5</v>
      </c>
      <c r="G159" s="341">
        <v>2275</v>
      </c>
      <c r="H159" s="341">
        <v>2275</v>
      </c>
      <c r="I159" s="60"/>
      <c r="J159" s="60"/>
    </row>
    <row r="160" spans="1:10" s="10" customFormat="1" ht="30.75" thickBot="1" x14ac:dyDescent="0.3">
      <c r="A160" s="44" t="s">
        <v>623</v>
      </c>
      <c r="B160" s="45" t="s">
        <v>624</v>
      </c>
      <c r="C160" s="51" t="s">
        <v>87</v>
      </c>
      <c r="D160" s="172"/>
      <c r="E160" s="52">
        <v>15</v>
      </c>
      <c r="F160" s="53">
        <v>15</v>
      </c>
      <c r="G160" s="341">
        <v>6825</v>
      </c>
      <c r="H160" s="341">
        <v>6825</v>
      </c>
      <c r="I160" s="60"/>
      <c r="J160" s="60"/>
    </row>
    <row r="161" spans="1:10" s="10" customFormat="1" ht="30.75" thickBot="1" x14ac:dyDescent="0.3">
      <c r="A161" s="44" t="s">
        <v>625</v>
      </c>
      <c r="B161" s="45" t="s">
        <v>626</v>
      </c>
      <c r="C161" s="51" t="s">
        <v>88</v>
      </c>
      <c r="D161" s="172"/>
      <c r="E161" s="52">
        <v>15</v>
      </c>
      <c r="F161" s="53">
        <v>15</v>
      </c>
      <c r="G161" s="341">
        <v>6825</v>
      </c>
      <c r="H161" s="341">
        <v>6825</v>
      </c>
      <c r="I161" s="60"/>
      <c r="J161" s="60"/>
    </row>
    <row r="162" spans="1:10" s="10" customFormat="1" ht="45.75" thickBot="1" x14ac:dyDescent="0.3">
      <c r="A162" s="54" t="s">
        <v>504</v>
      </c>
      <c r="B162" s="55" t="s">
        <v>505</v>
      </c>
      <c r="C162" s="56" t="s">
        <v>189</v>
      </c>
      <c r="D162" s="194"/>
      <c r="E162" s="57">
        <v>12</v>
      </c>
      <c r="F162" s="58">
        <v>12</v>
      </c>
      <c r="G162" s="341">
        <v>5460</v>
      </c>
      <c r="H162" s="341">
        <v>5460</v>
      </c>
      <c r="I162" s="60"/>
      <c r="J162" s="60"/>
    </row>
    <row r="163" spans="1:10" ht="15.75" thickBot="1" x14ac:dyDescent="0.3">
      <c r="A163" s="596" t="s">
        <v>3312</v>
      </c>
      <c r="B163" s="597"/>
      <c r="C163" s="597"/>
      <c r="D163" s="597"/>
      <c r="E163" s="597"/>
      <c r="F163" s="597"/>
      <c r="G163" s="597"/>
      <c r="H163" s="598"/>
      <c r="J163" s="60"/>
    </row>
    <row r="164" spans="1:10" ht="15.75" thickBot="1" x14ac:dyDescent="0.3">
      <c r="A164" s="185" t="s">
        <v>512</v>
      </c>
      <c r="B164" s="186" t="s">
        <v>513</v>
      </c>
      <c r="C164" s="187" t="s">
        <v>3</v>
      </c>
      <c r="D164" s="188">
        <v>3</v>
      </c>
      <c r="E164" s="189">
        <v>0.63</v>
      </c>
      <c r="F164" s="190">
        <v>0.63</v>
      </c>
      <c r="G164" s="341">
        <v>68</v>
      </c>
      <c r="H164" s="341">
        <v>68</v>
      </c>
      <c r="J164" s="60"/>
    </row>
    <row r="165" spans="1:10" ht="45.75" thickBot="1" x14ac:dyDescent="0.3">
      <c r="A165" s="169" t="s">
        <v>588</v>
      </c>
      <c r="B165" s="170" t="s">
        <v>506</v>
      </c>
      <c r="C165" s="171" t="s">
        <v>184</v>
      </c>
      <c r="D165" s="172"/>
      <c r="E165" s="175" t="s">
        <v>588</v>
      </c>
      <c r="F165" s="174">
        <v>1.57</v>
      </c>
      <c r="G165" s="341" t="s">
        <v>1609</v>
      </c>
      <c r="H165" s="341">
        <v>170</v>
      </c>
      <c r="J165" s="60"/>
    </row>
    <row r="166" spans="1:10" ht="45.75" thickBot="1" x14ac:dyDescent="0.3">
      <c r="A166" s="169" t="s">
        <v>507</v>
      </c>
      <c r="B166" s="170" t="s">
        <v>508</v>
      </c>
      <c r="C166" s="171" t="s">
        <v>186</v>
      </c>
      <c r="D166" s="172"/>
      <c r="E166" s="173">
        <v>1.3</v>
      </c>
      <c r="F166" s="174">
        <v>1.57</v>
      </c>
      <c r="G166" s="341">
        <v>140</v>
      </c>
      <c r="H166" s="341">
        <v>170</v>
      </c>
      <c r="J166" s="60"/>
    </row>
    <row r="167" spans="1:10" ht="45.75" thickBot="1" x14ac:dyDescent="0.3">
      <c r="A167" s="169" t="s">
        <v>509</v>
      </c>
      <c r="B167" s="170" t="s">
        <v>588</v>
      </c>
      <c r="C167" s="171" t="s">
        <v>188</v>
      </c>
      <c r="D167" s="172"/>
      <c r="E167" s="173">
        <v>1.3</v>
      </c>
      <c r="F167" s="176" t="s">
        <v>588</v>
      </c>
      <c r="G167" s="341">
        <v>140</v>
      </c>
      <c r="H167" s="341" t="s">
        <v>1609</v>
      </c>
      <c r="J167" s="60"/>
    </row>
    <row r="168" spans="1:10" ht="45.75" thickBot="1" x14ac:dyDescent="0.3">
      <c r="A168" s="191" t="s">
        <v>510</v>
      </c>
      <c r="B168" s="192" t="s">
        <v>511</v>
      </c>
      <c r="C168" s="193" t="s">
        <v>241</v>
      </c>
      <c r="D168" s="194"/>
      <c r="E168" s="183">
        <v>1.3</v>
      </c>
      <c r="F168" s="184">
        <v>1.3</v>
      </c>
      <c r="G168" s="341">
        <v>140</v>
      </c>
      <c r="H168" s="341">
        <v>140</v>
      </c>
      <c r="J168" s="60"/>
    </row>
    <row r="169" spans="1:10" ht="15.75" thickBot="1" x14ac:dyDescent="0.3">
      <c r="A169" s="596" t="s">
        <v>3313</v>
      </c>
      <c r="B169" s="597"/>
      <c r="C169" s="597"/>
      <c r="D169" s="597"/>
      <c r="E169" s="597"/>
      <c r="F169" s="597"/>
      <c r="G169" s="597"/>
      <c r="H169" s="598"/>
      <c r="J169" s="60"/>
    </row>
    <row r="170" spans="1:10" ht="30.75" thickBot="1" x14ac:dyDescent="0.3">
      <c r="A170" s="185" t="s">
        <v>518</v>
      </c>
      <c r="B170" s="186" t="s">
        <v>519</v>
      </c>
      <c r="C170" s="187" t="s">
        <v>31</v>
      </c>
      <c r="D170" s="188"/>
      <c r="E170" s="189">
        <v>0.35</v>
      </c>
      <c r="F170" s="190">
        <v>0.35</v>
      </c>
      <c r="G170" s="341">
        <v>38</v>
      </c>
      <c r="H170" s="341">
        <v>38</v>
      </c>
      <c r="J170" s="60"/>
    </row>
    <row r="171" spans="1:10" ht="30.75" thickBot="1" x14ac:dyDescent="0.3">
      <c r="A171" s="169" t="s">
        <v>520</v>
      </c>
      <c r="B171" s="170" t="s">
        <v>521</v>
      </c>
      <c r="C171" s="171" t="s">
        <v>32</v>
      </c>
      <c r="D171" s="172">
        <v>1</v>
      </c>
      <c r="E171" s="173">
        <v>0.61</v>
      </c>
      <c r="F171" s="174">
        <v>0.61</v>
      </c>
      <c r="G171" s="341">
        <v>66</v>
      </c>
      <c r="H171" s="341">
        <v>66</v>
      </c>
      <c r="J171" s="60"/>
    </row>
    <row r="172" spans="1:10" ht="30.75" thickBot="1" x14ac:dyDescent="0.3">
      <c r="A172" s="169" t="s">
        <v>522</v>
      </c>
      <c r="B172" s="170" t="s">
        <v>523</v>
      </c>
      <c r="C172" s="171" t="s">
        <v>33</v>
      </c>
      <c r="D172" s="172"/>
      <c r="E172" s="173">
        <v>0.76</v>
      </c>
      <c r="F172" s="174">
        <v>0.76</v>
      </c>
      <c r="G172" s="341">
        <v>82</v>
      </c>
      <c r="H172" s="341">
        <v>82</v>
      </c>
      <c r="J172" s="60"/>
    </row>
    <row r="173" spans="1:10" ht="45.75" thickBot="1" x14ac:dyDescent="0.3">
      <c r="A173" s="169" t="s">
        <v>514</v>
      </c>
      <c r="B173" s="170" t="s">
        <v>515</v>
      </c>
      <c r="C173" s="171" t="s">
        <v>238</v>
      </c>
      <c r="D173" s="172"/>
      <c r="E173" s="173">
        <v>1.5</v>
      </c>
      <c r="F173" s="174">
        <v>1.5</v>
      </c>
      <c r="G173" s="341">
        <v>162</v>
      </c>
      <c r="H173" s="341">
        <v>162</v>
      </c>
      <c r="J173" s="60"/>
    </row>
    <row r="174" spans="1:10" ht="45.75" thickBot="1" x14ac:dyDescent="0.3">
      <c r="A174" s="169" t="s">
        <v>516</v>
      </c>
      <c r="B174" s="170" t="s">
        <v>517</v>
      </c>
      <c r="C174" s="171" t="s">
        <v>239</v>
      </c>
      <c r="D174" s="172"/>
      <c r="E174" s="173">
        <v>0.9</v>
      </c>
      <c r="F174" s="174">
        <v>0.9</v>
      </c>
      <c r="G174" s="341">
        <v>97</v>
      </c>
      <c r="H174" s="341">
        <v>97</v>
      </c>
      <c r="J174" s="60"/>
    </row>
    <row r="175" spans="1:10" ht="30.75" thickBot="1" x14ac:dyDescent="0.3">
      <c r="A175" s="169" t="s">
        <v>536</v>
      </c>
      <c r="B175" s="170" t="s">
        <v>537</v>
      </c>
      <c r="C175" s="171" t="s">
        <v>627</v>
      </c>
      <c r="D175" s="172" t="s">
        <v>538</v>
      </c>
      <c r="E175" s="173">
        <v>2</v>
      </c>
      <c r="F175" s="174">
        <v>2</v>
      </c>
      <c r="G175" s="341">
        <v>216</v>
      </c>
      <c r="H175" s="341">
        <v>216</v>
      </c>
      <c r="J175" s="60"/>
    </row>
    <row r="176" spans="1:10" ht="45.75" thickBot="1" x14ac:dyDescent="0.3">
      <c r="A176" s="169" t="s">
        <v>530</v>
      </c>
      <c r="B176" s="170" t="s">
        <v>531</v>
      </c>
      <c r="C176" s="171" t="s">
        <v>628</v>
      </c>
      <c r="D176" s="172" t="s">
        <v>3345</v>
      </c>
      <c r="E176" s="173">
        <v>0.32</v>
      </c>
      <c r="F176" s="174">
        <v>0.32</v>
      </c>
      <c r="G176" s="341">
        <v>35</v>
      </c>
      <c r="H176" s="341">
        <v>35</v>
      </c>
      <c r="J176" s="60"/>
    </row>
    <row r="177" spans="1:10" ht="15.75" thickBot="1" x14ac:dyDescent="0.3">
      <c r="A177" s="169" t="s">
        <v>532</v>
      </c>
      <c r="B177" s="170" t="s">
        <v>533</v>
      </c>
      <c r="C177" s="171" t="s">
        <v>207</v>
      </c>
      <c r="D177" s="172" t="s">
        <v>3353</v>
      </c>
      <c r="E177" s="173">
        <v>0.2</v>
      </c>
      <c r="F177" s="174">
        <v>0.2</v>
      </c>
      <c r="G177" s="341">
        <v>22</v>
      </c>
      <c r="H177" s="341">
        <v>22</v>
      </c>
      <c r="J177" s="60"/>
    </row>
    <row r="178" spans="1:10" ht="60.75" thickBot="1" x14ac:dyDescent="0.3">
      <c r="A178" s="169" t="s">
        <v>534</v>
      </c>
      <c r="B178" s="170" t="s">
        <v>535</v>
      </c>
      <c r="C178" s="171" t="s">
        <v>629</v>
      </c>
      <c r="D178" s="172">
        <v>9</v>
      </c>
      <c r="E178" s="173">
        <v>0.2</v>
      </c>
      <c r="F178" s="174">
        <v>0.2</v>
      </c>
      <c r="G178" s="341">
        <v>22</v>
      </c>
      <c r="H178" s="341">
        <v>22</v>
      </c>
      <c r="J178" s="60"/>
    </row>
    <row r="179" spans="1:10" ht="30.75" thickBot="1" x14ac:dyDescent="0.3">
      <c r="A179" s="169" t="s">
        <v>524</v>
      </c>
      <c r="B179" s="170" t="s">
        <v>525</v>
      </c>
      <c r="C179" s="171" t="s">
        <v>23</v>
      </c>
      <c r="D179" s="172" t="s">
        <v>3347</v>
      </c>
      <c r="E179" s="173">
        <v>0.3</v>
      </c>
      <c r="F179" s="174">
        <v>0.3</v>
      </c>
      <c r="G179" s="341">
        <v>32</v>
      </c>
      <c r="H179" s="341">
        <v>32</v>
      </c>
      <c r="J179" s="60"/>
    </row>
    <row r="180" spans="1:10" ht="45.75" thickBot="1" x14ac:dyDescent="0.3">
      <c r="A180" s="169" t="s">
        <v>526</v>
      </c>
      <c r="B180" s="170" t="s">
        <v>527</v>
      </c>
      <c r="C180" s="171" t="s">
        <v>630</v>
      </c>
      <c r="D180" s="172" t="s">
        <v>3344</v>
      </c>
      <c r="E180" s="173">
        <v>0.7</v>
      </c>
      <c r="F180" s="174">
        <v>0.7</v>
      </c>
      <c r="G180" s="341">
        <v>76</v>
      </c>
      <c r="H180" s="341">
        <v>76</v>
      </c>
      <c r="J180" s="60"/>
    </row>
    <row r="181" spans="1:10" ht="15.75" thickBot="1" x14ac:dyDescent="0.3">
      <c r="A181" s="177" t="s">
        <v>270</v>
      </c>
      <c r="B181" s="178" t="s">
        <v>271</v>
      </c>
      <c r="C181" s="179" t="s">
        <v>36</v>
      </c>
      <c r="D181" s="180">
        <v>16</v>
      </c>
      <c r="E181" s="181">
        <v>0.87</v>
      </c>
      <c r="F181" s="182">
        <v>0.87</v>
      </c>
      <c r="G181" s="341">
        <v>94</v>
      </c>
      <c r="H181" s="341">
        <v>94</v>
      </c>
      <c r="J181" s="60"/>
    </row>
    <row r="182" spans="1:10" ht="30.75" thickBot="1" x14ac:dyDescent="0.3">
      <c r="A182" s="191" t="s">
        <v>528</v>
      </c>
      <c r="B182" s="192" t="s">
        <v>529</v>
      </c>
      <c r="C182" s="193" t="s">
        <v>59</v>
      </c>
      <c r="D182" s="194"/>
      <c r="E182" s="183">
        <v>1</v>
      </c>
      <c r="F182" s="184">
        <v>1</v>
      </c>
      <c r="G182" s="341">
        <v>108</v>
      </c>
      <c r="H182" s="341">
        <v>108</v>
      </c>
      <c r="J182" s="60"/>
    </row>
    <row r="183" spans="1:10" ht="15.75" thickBot="1" x14ac:dyDescent="0.3">
      <c r="A183" s="596" t="s">
        <v>3314</v>
      </c>
      <c r="B183" s="597"/>
      <c r="C183" s="597"/>
      <c r="D183" s="597"/>
      <c r="E183" s="597"/>
      <c r="F183" s="597"/>
      <c r="G183" s="597"/>
      <c r="H183" s="598"/>
      <c r="J183" s="60"/>
    </row>
    <row r="184" spans="1:10" ht="30" x14ac:dyDescent="0.25">
      <c r="A184" s="185" t="s">
        <v>539</v>
      </c>
      <c r="B184" s="186" t="s">
        <v>540</v>
      </c>
      <c r="C184" s="187" t="s">
        <v>118</v>
      </c>
      <c r="D184" s="188"/>
      <c r="E184" s="189">
        <v>1.5</v>
      </c>
      <c r="F184" s="190">
        <v>1.5</v>
      </c>
      <c r="G184" s="348">
        <v>186</v>
      </c>
      <c r="H184" s="349">
        <v>186</v>
      </c>
      <c r="J184" s="60"/>
    </row>
    <row r="185" spans="1:10" ht="45" x14ac:dyDescent="0.25">
      <c r="A185" s="169" t="s">
        <v>541</v>
      </c>
      <c r="B185" s="170" t="s">
        <v>542</v>
      </c>
      <c r="C185" s="171" t="s">
        <v>64</v>
      </c>
      <c r="D185" s="172"/>
      <c r="E185" s="173">
        <v>1.5</v>
      </c>
      <c r="F185" s="174">
        <v>1.5</v>
      </c>
      <c r="G185" s="343">
        <v>186</v>
      </c>
      <c r="H185" s="344">
        <v>186</v>
      </c>
      <c r="J185" s="60"/>
    </row>
    <row r="186" spans="1:10" ht="30" x14ac:dyDescent="0.25">
      <c r="A186" s="169" t="s">
        <v>543</v>
      </c>
      <c r="B186" s="170" t="s">
        <v>544</v>
      </c>
      <c r="C186" s="171" t="s">
        <v>65</v>
      </c>
      <c r="D186" s="172"/>
      <c r="E186" s="173">
        <v>0.5</v>
      </c>
      <c r="F186" s="174">
        <v>0.5</v>
      </c>
      <c r="G186" s="343">
        <v>62</v>
      </c>
      <c r="H186" s="344">
        <v>62</v>
      </c>
      <c r="J186" s="60"/>
    </row>
    <row r="187" spans="1:10" ht="30" x14ac:dyDescent="0.25">
      <c r="A187" s="169" t="s">
        <v>545</v>
      </c>
      <c r="B187" s="170" t="s">
        <v>546</v>
      </c>
      <c r="C187" s="171" t="s">
        <v>66</v>
      </c>
      <c r="D187" s="172"/>
      <c r="E187" s="173">
        <v>1.01</v>
      </c>
      <c r="F187" s="174">
        <v>1.01</v>
      </c>
      <c r="G187" s="343">
        <v>125</v>
      </c>
      <c r="H187" s="344">
        <v>125</v>
      </c>
      <c r="J187" s="60"/>
    </row>
    <row r="188" spans="1:10" ht="30" x14ac:dyDescent="0.25">
      <c r="A188" s="169" t="s">
        <v>547</v>
      </c>
      <c r="B188" s="170" t="s">
        <v>548</v>
      </c>
      <c r="C188" s="171" t="s">
        <v>67</v>
      </c>
      <c r="D188" s="172"/>
      <c r="E188" s="173">
        <v>1.5</v>
      </c>
      <c r="F188" s="174">
        <v>1.5</v>
      </c>
      <c r="G188" s="343">
        <v>186</v>
      </c>
      <c r="H188" s="344">
        <v>186</v>
      </c>
      <c r="J188" s="60"/>
    </row>
    <row r="189" spans="1:10" ht="30" x14ac:dyDescent="0.25">
      <c r="A189" s="169" t="s">
        <v>549</v>
      </c>
      <c r="B189" s="170" t="s">
        <v>550</v>
      </c>
      <c r="C189" s="171" t="s">
        <v>68</v>
      </c>
      <c r="D189" s="172"/>
      <c r="E189" s="173">
        <v>2</v>
      </c>
      <c r="F189" s="174">
        <v>2</v>
      </c>
      <c r="G189" s="343">
        <v>248</v>
      </c>
      <c r="H189" s="344">
        <v>248</v>
      </c>
      <c r="J189" s="60"/>
    </row>
    <row r="190" spans="1:10" ht="30" x14ac:dyDescent="0.25">
      <c r="A190" s="169" t="s">
        <v>551</v>
      </c>
      <c r="B190" s="170" t="s">
        <v>552</v>
      </c>
      <c r="C190" s="171" t="s">
        <v>69</v>
      </c>
      <c r="D190" s="172"/>
      <c r="E190" s="173">
        <v>1.67</v>
      </c>
      <c r="F190" s="174">
        <v>1.67</v>
      </c>
      <c r="G190" s="343">
        <v>207</v>
      </c>
      <c r="H190" s="344">
        <v>207</v>
      </c>
      <c r="J190" s="60"/>
    </row>
    <row r="191" spans="1:10" ht="45" x14ac:dyDescent="0.25">
      <c r="A191" s="169" t="s">
        <v>553</v>
      </c>
      <c r="B191" s="170" t="s">
        <v>554</v>
      </c>
      <c r="C191" s="171" t="s">
        <v>70</v>
      </c>
      <c r="D191" s="172"/>
      <c r="E191" s="173">
        <v>1</v>
      </c>
      <c r="F191" s="174">
        <v>1</v>
      </c>
      <c r="G191" s="343">
        <v>124</v>
      </c>
      <c r="H191" s="344">
        <v>124</v>
      </c>
      <c r="J191" s="60"/>
    </row>
    <row r="192" spans="1:10" ht="60" x14ac:dyDescent="0.25">
      <c r="A192" s="169" t="s">
        <v>555</v>
      </c>
      <c r="B192" s="170" t="s">
        <v>556</v>
      </c>
      <c r="C192" s="171" t="s">
        <v>71</v>
      </c>
      <c r="D192" s="172"/>
      <c r="E192" s="173">
        <v>1</v>
      </c>
      <c r="F192" s="174">
        <v>1</v>
      </c>
      <c r="G192" s="343">
        <v>124</v>
      </c>
      <c r="H192" s="344">
        <v>124</v>
      </c>
      <c r="J192" s="60"/>
    </row>
    <row r="193" spans="1:11" ht="45" x14ac:dyDescent="0.25">
      <c r="A193" s="169" t="s">
        <v>557</v>
      </c>
      <c r="B193" s="170" t="s">
        <v>558</v>
      </c>
      <c r="C193" s="171" t="s">
        <v>72</v>
      </c>
      <c r="D193" s="172"/>
      <c r="E193" s="173">
        <v>1.25</v>
      </c>
      <c r="F193" s="174">
        <v>1.25</v>
      </c>
      <c r="G193" s="343">
        <v>155</v>
      </c>
      <c r="H193" s="344">
        <v>155</v>
      </c>
      <c r="J193" s="60"/>
    </row>
    <row r="194" spans="1:11" ht="45" x14ac:dyDescent="0.25">
      <c r="A194" s="169" t="s">
        <v>559</v>
      </c>
      <c r="B194" s="170" t="s">
        <v>560</v>
      </c>
      <c r="C194" s="171" t="s">
        <v>73</v>
      </c>
      <c r="D194" s="172"/>
      <c r="E194" s="173">
        <v>1.25</v>
      </c>
      <c r="F194" s="174">
        <v>1.25</v>
      </c>
      <c r="G194" s="343">
        <v>155</v>
      </c>
      <c r="H194" s="344">
        <v>155</v>
      </c>
      <c r="J194" s="60"/>
    </row>
    <row r="195" spans="1:11" ht="30" x14ac:dyDescent="0.25">
      <c r="A195" s="169" t="s">
        <v>561</v>
      </c>
      <c r="B195" s="170" t="s">
        <v>562</v>
      </c>
      <c r="C195" s="171" t="s">
        <v>222</v>
      </c>
      <c r="D195" s="172"/>
      <c r="E195" s="173">
        <v>1.5</v>
      </c>
      <c r="F195" s="174">
        <v>1.5</v>
      </c>
      <c r="G195" s="343">
        <v>186</v>
      </c>
      <c r="H195" s="344">
        <v>186</v>
      </c>
      <c r="J195" s="60"/>
    </row>
    <row r="196" spans="1:11" x14ac:dyDescent="0.25">
      <c r="A196" s="44" t="s">
        <v>563</v>
      </c>
      <c r="B196" s="45" t="s">
        <v>564</v>
      </c>
      <c r="C196" s="171" t="s">
        <v>223</v>
      </c>
      <c r="D196" s="172"/>
      <c r="E196" s="173">
        <v>0.68</v>
      </c>
      <c r="F196" s="174">
        <v>0.68</v>
      </c>
      <c r="G196" s="343">
        <v>84</v>
      </c>
      <c r="H196" s="344">
        <v>84</v>
      </c>
      <c r="J196" s="60"/>
    </row>
    <row r="197" spans="1:11" ht="30" x14ac:dyDescent="0.25">
      <c r="A197" s="169" t="s">
        <v>565</v>
      </c>
      <c r="B197" s="170" t="s">
        <v>566</v>
      </c>
      <c r="C197" s="171" t="s">
        <v>74</v>
      </c>
      <c r="D197" s="172"/>
      <c r="E197" s="173">
        <v>1.25</v>
      </c>
      <c r="F197" s="174">
        <v>1.25</v>
      </c>
      <c r="G197" s="343">
        <v>155</v>
      </c>
      <c r="H197" s="344">
        <v>155</v>
      </c>
      <c r="J197" s="60"/>
    </row>
    <row r="198" spans="1:11" ht="30.75" thickBot="1" x14ac:dyDescent="0.3">
      <c r="A198" s="177" t="s">
        <v>567</v>
      </c>
      <c r="B198" s="178" t="s">
        <v>568</v>
      </c>
      <c r="C198" s="179" t="s">
        <v>75</v>
      </c>
      <c r="D198" s="180"/>
      <c r="E198" s="181">
        <v>1</v>
      </c>
      <c r="F198" s="182">
        <v>1</v>
      </c>
      <c r="G198" s="345">
        <v>124</v>
      </c>
      <c r="H198" s="346">
        <v>124</v>
      </c>
      <c r="J198" s="60"/>
    </row>
    <row r="200" spans="1:11" ht="18.75" x14ac:dyDescent="0.25">
      <c r="A200" s="59" t="s">
        <v>631</v>
      </c>
      <c r="B200" s="59"/>
      <c r="D200" s="61"/>
      <c r="G200" s="230"/>
      <c r="H200" s="230"/>
      <c r="I200" s="63"/>
      <c r="J200" s="63"/>
      <c r="K200" s="63"/>
    </row>
    <row r="201" spans="1:11" x14ac:dyDescent="0.25">
      <c r="A201" s="62" t="s">
        <v>632</v>
      </c>
      <c r="D201" s="61"/>
      <c r="G201" s="197"/>
      <c r="H201" s="197"/>
      <c r="I201" s="10"/>
      <c r="J201" s="10"/>
      <c r="K201" s="10"/>
    </row>
    <row r="202" spans="1:11" x14ac:dyDescent="0.25">
      <c r="A202" s="62" t="s">
        <v>633</v>
      </c>
      <c r="D202" s="61"/>
      <c r="G202" s="197"/>
      <c r="H202" s="197"/>
      <c r="I202" s="10"/>
      <c r="J202" s="10"/>
      <c r="K202" s="10"/>
    </row>
    <row r="203" spans="1:11" ht="41.25" customHeight="1" x14ac:dyDescent="0.25">
      <c r="A203" s="592" t="s">
        <v>3339</v>
      </c>
      <c r="B203" s="592"/>
      <c r="C203" s="592"/>
      <c r="D203" s="592"/>
      <c r="E203" s="592"/>
      <c r="F203" s="592"/>
      <c r="G203" s="197"/>
      <c r="H203" s="197"/>
      <c r="I203" s="10"/>
      <c r="J203" s="10"/>
      <c r="K203" s="10"/>
    </row>
    <row r="204" spans="1:11" x14ac:dyDescent="0.25">
      <c r="A204" s="62" t="s">
        <v>3340</v>
      </c>
      <c r="D204" s="61"/>
      <c r="G204" s="197"/>
      <c r="H204" s="197"/>
      <c r="I204" s="10"/>
      <c r="J204" s="10"/>
      <c r="K204" s="10"/>
    </row>
    <row r="205" spans="1:11" x14ac:dyDescent="0.25">
      <c r="A205" s="62" t="s">
        <v>634</v>
      </c>
      <c r="D205" s="61"/>
      <c r="G205" s="197"/>
      <c r="H205" s="197"/>
      <c r="I205" s="10"/>
      <c r="J205" s="10"/>
      <c r="K205" s="10"/>
    </row>
    <row r="206" spans="1:11" ht="44.25" customHeight="1" x14ac:dyDescent="0.25">
      <c r="A206" s="592" t="s">
        <v>3341</v>
      </c>
      <c r="B206" s="592"/>
      <c r="C206" s="592"/>
      <c r="D206" s="592"/>
      <c r="E206" s="592"/>
      <c r="F206" s="592"/>
      <c r="G206" s="197"/>
      <c r="H206" s="197"/>
      <c r="I206" s="10"/>
      <c r="J206" s="10"/>
      <c r="K206" s="10"/>
    </row>
    <row r="207" spans="1:11" x14ac:dyDescent="0.25">
      <c r="A207" s="64" t="s">
        <v>3342</v>
      </c>
      <c r="B207" s="64"/>
      <c r="D207" s="65"/>
      <c r="E207" s="66"/>
      <c r="F207" s="66"/>
      <c r="G207" s="197"/>
      <c r="H207" s="197"/>
      <c r="I207" s="10"/>
      <c r="J207" s="10"/>
      <c r="K207" s="10"/>
    </row>
    <row r="208" spans="1:11" ht="45" customHeight="1" x14ac:dyDescent="0.25">
      <c r="A208" s="592" t="s">
        <v>3343</v>
      </c>
      <c r="B208" s="592"/>
      <c r="C208" s="592"/>
      <c r="D208" s="592"/>
      <c r="E208" s="592"/>
      <c r="F208" s="592"/>
      <c r="G208" s="197"/>
      <c r="H208" s="197"/>
      <c r="I208" s="10"/>
      <c r="J208" s="10"/>
      <c r="K208" s="10"/>
    </row>
    <row r="209" spans="1:11" x14ac:dyDescent="0.25">
      <c r="A209" s="64" t="s">
        <v>635</v>
      </c>
      <c r="B209" s="64"/>
      <c r="D209" s="65"/>
      <c r="E209" s="66"/>
      <c r="F209" s="66"/>
      <c r="G209" s="197"/>
      <c r="H209" s="197"/>
      <c r="I209" s="10"/>
      <c r="J209" s="10"/>
      <c r="K209" s="10"/>
    </row>
    <row r="210" spans="1:11" ht="39.75" customHeight="1" x14ac:dyDescent="0.25">
      <c r="A210" s="592" t="s">
        <v>3349</v>
      </c>
      <c r="B210" s="592"/>
      <c r="C210" s="592"/>
      <c r="D210" s="592"/>
      <c r="E210" s="592"/>
      <c r="F210" s="592"/>
      <c r="G210" s="197"/>
      <c r="H210" s="197"/>
      <c r="I210" s="10"/>
      <c r="J210" s="10"/>
      <c r="K210" s="10"/>
    </row>
    <row r="211" spans="1:11" x14ac:dyDescent="0.25">
      <c r="A211" s="593" t="s">
        <v>3350</v>
      </c>
      <c r="B211" s="593"/>
      <c r="C211" s="593"/>
      <c r="D211" s="593"/>
      <c r="E211" s="593"/>
      <c r="F211" s="593"/>
      <c r="G211" s="197"/>
      <c r="H211" s="197"/>
      <c r="I211" s="10"/>
      <c r="J211" s="10"/>
      <c r="K211" s="10"/>
    </row>
    <row r="212" spans="1:11" x14ac:dyDescent="0.25">
      <c r="A212" s="64" t="s">
        <v>636</v>
      </c>
      <c r="B212" s="64"/>
      <c r="D212" s="65"/>
      <c r="E212" s="66"/>
      <c r="F212" s="66"/>
      <c r="G212" s="197"/>
      <c r="H212" s="197"/>
      <c r="I212" s="10"/>
      <c r="J212" s="10"/>
      <c r="K212" s="10"/>
    </row>
    <row r="213" spans="1:11" x14ac:dyDescent="0.25">
      <c r="A213" s="64" t="s">
        <v>637</v>
      </c>
      <c r="B213" s="64"/>
      <c r="D213" s="65"/>
      <c r="E213" s="66"/>
      <c r="F213" s="66"/>
      <c r="G213" s="197"/>
      <c r="H213" s="197"/>
      <c r="I213" s="10"/>
      <c r="J213" s="10"/>
      <c r="K213" s="10"/>
    </row>
    <row r="214" spans="1:11" x14ac:dyDescent="0.25">
      <c r="A214" s="64" t="s">
        <v>638</v>
      </c>
      <c r="B214" s="64"/>
      <c r="D214" s="65"/>
      <c r="E214" s="66"/>
      <c r="F214" s="66"/>
      <c r="G214" s="197"/>
      <c r="H214" s="197"/>
      <c r="I214" s="10"/>
      <c r="J214" s="10"/>
      <c r="K214" s="10"/>
    </row>
    <row r="215" spans="1:11" x14ac:dyDescent="0.25">
      <c r="A215" s="64" t="s">
        <v>639</v>
      </c>
      <c r="B215" s="64"/>
      <c r="D215" s="65"/>
      <c r="E215" s="66"/>
      <c r="F215" s="66"/>
      <c r="G215" s="197"/>
      <c r="H215" s="197"/>
      <c r="I215" s="10"/>
      <c r="J215" s="10"/>
      <c r="K215" s="10"/>
    </row>
    <row r="216" spans="1:11" x14ac:dyDescent="0.25">
      <c r="A216" s="62" t="s">
        <v>640</v>
      </c>
      <c r="D216" s="61"/>
      <c r="G216" s="197"/>
      <c r="H216" s="197"/>
      <c r="I216" s="10"/>
      <c r="J216" s="10"/>
      <c r="K216" s="10"/>
    </row>
    <row r="217" spans="1:11" x14ac:dyDescent="0.25">
      <c r="A217" s="64" t="s">
        <v>641</v>
      </c>
      <c r="B217" s="64"/>
      <c r="D217" s="61"/>
      <c r="G217" s="197"/>
      <c r="H217" s="197"/>
      <c r="I217" s="10"/>
      <c r="J217" s="10"/>
      <c r="K217" s="10"/>
    </row>
    <row r="218" spans="1:11" x14ac:dyDescent="0.25">
      <c r="A218" s="593" t="s">
        <v>3355</v>
      </c>
      <c r="B218" s="593"/>
      <c r="C218" s="593"/>
      <c r="D218" s="593"/>
      <c r="E218" s="593"/>
      <c r="F218" s="593"/>
      <c r="G218" s="197"/>
      <c r="H218" s="197"/>
      <c r="I218" s="10"/>
      <c r="J218" s="10"/>
      <c r="K218" s="10"/>
    </row>
    <row r="219" spans="1:11" ht="27" customHeight="1" x14ac:dyDescent="0.25">
      <c r="A219" s="592" t="s">
        <v>3356</v>
      </c>
      <c r="B219" s="592"/>
      <c r="C219" s="592"/>
      <c r="D219" s="592"/>
      <c r="E219" s="592"/>
      <c r="F219" s="592"/>
      <c r="G219" s="197"/>
      <c r="H219" s="197"/>
      <c r="I219" s="10"/>
      <c r="J219" s="10"/>
      <c r="K219" s="10"/>
    </row>
    <row r="220" spans="1:11" ht="51" customHeight="1" x14ac:dyDescent="0.25">
      <c r="A220" s="592" t="s">
        <v>3346</v>
      </c>
      <c r="B220" s="592"/>
      <c r="C220" s="592"/>
      <c r="D220" s="592"/>
      <c r="E220" s="592"/>
      <c r="F220" s="592"/>
      <c r="G220" s="197"/>
      <c r="H220" s="197"/>
      <c r="I220" s="10"/>
      <c r="J220" s="10"/>
      <c r="K220" s="10"/>
    </row>
    <row r="221" spans="1:11" ht="113.25" customHeight="1" x14ac:dyDescent="0.25">
      <c r="A221" s="592" t="s">
        <v>3348</v>
      </c>
      <c r="B221" s="592"/>
      <c r="C221" s="592"/>
      <c r="D221" s="592"/>
      <c r="E221" s="592"/>
      <c r="F221" s="592"/>
      <c r="G221" s="197"/>
      <c r="H221" s="197"/>
      <c r="I221" s="10"/>
      <c r="J221" s="10"/>
      <c r="K221" s="10"/>
    </row>
    <row r="222" spans="1:11" ht="36.75" customHeight="1" x14ac:dyDescent="0.25">
      <c r="A222" s="592" t="s">
        <v>3352</v>
      </c>
      <c r="B222" s="592"/>
      <c r="C222" s="592"/>
      <c r="D222" s="592"/>
      <c r="E222" s="592"/>
      <c r="F222" s="592"/>
      <c r="G222" s="197"/>
      <c r="H222" s="197"/>
      <c r="I222" s="10"/>
      <c r="J222" s="10"/>
      <c r="K222" s="10"/>
    </row>
    <row r="223" spans="1:11" ht="36.75" customHeight="1" x14ac:dyDescent="0.25">
      <c r="A223" s="592" t="s">
        <v>3354</v>
      </c>
      <c r="B223" s="592"/>
      <c r="C223" s="592"/>
      <c r="D223" s="592"/>
      <c r="E223" s="592"/>
      <c r="F223" s="592"/>
      <c r="G223" s="197"/>
      <c r="H223" s="197"/>
      <c r="I223" s="10"/>
      <c r="J223" s="10"/>
      <c r="K223" s="10"/>
    </row>
    <row r="224" spans="1:11" x14ac:dyDescent="0.25">
      <c r="D224" s="61"/>
      <c r="G224" s="197"/>
      <c r="H224" s="197"/>
      <c r="I224" s="10"/>
      <c r="J224" s="10"/>
      <c r="K224" s="10"/>
    </row>
    <row r="225" spans="1:11" ht="18.75" x14ac:dyDescent="0.25">
      <c r="A225" s="59" t="s">
        <v>642</v>
      </c>
      <c r="B225" s="59"/>
      <c r="C225" s="67"/>
      <c r="D225" s="68"/>
      <c r="E225" s="59"/>
      <c r="F225" s="59"/>
      <c r="G225" s="197"/>
      <c r="H225" s="197"/>
      <c r="I225" s="10"/>
      <c r="J225" s="10"/>
      <c r="K225" s="10"/>
    </row>
    <row r="226" spans="1:11" ht="18.75" customHeight="1" x14ac:dyDescent="0.25">
      <c r="A226" s="594" t="s">
        <v>3357</v>
      </c>
      <c r="B226" s="594"/>
      <c r="C226" s="594"/>
      <c r="D226" s="594"/>
      <c r="E226" s="594"/>
      <c r="F226" s="594"/>
      <c r="G226" s="594"/>
      <c r="H226" s="594"/>
      <c r="I226" s="594"/>
      <c r="J226" s="594"/>
      <c r="K226" s="10"/>
    </row>
    <row r="227" spans="1:11" x14ac:dyDescent="0.25">
      <c r="A227" s="595" t="s">
        <v>3358</v>
      </c>
      <c r="B227" s="595"/>
      <c r="C227" s="595"/>
      <c r="D227" s="595"/>
      <c r="E227" s="595"/>
      <c r="F227" s="595"/>
      <c r="G227" s="595"/>
      <c r="H227" s="595"/>
      <c r="I227" s="595"/>
      <c r="J227" s="595"/>
      <c r="K227" s="10"/>
    </row>
    <row r="228" spans="1:11" x14ac:dyDescent="0.25">
      <c r="A228" s="595" t="s">
        <v>3360</v>
      </c>
      <c r="B228" s="595"/>
      <c r="C228" s="595"/>
      <c r="D228" s="595"/>
      <c r="E228" s="595"/>
      <c r="F228" s="595"/>
      <c r="G228" s="595"/>
      <c r="H228" s="595"/>
      <c r="I228" s="595"/>
      <c r="J228" s="595"/>
      <c r="K228" s="10"/>
    </row>
    <row r="229" spans="1:11" x14ac:dyDescent="0.25">
      <c r="A229" s="595" t="s">
        <v>3361</v>
      </c>
      <c r="B229" s="595"/>
      <c r="C229" s="595"/>
      <c r="D229" s="595"/>
      <c r="E229" s="595"/>
      <c r="F229" s="595"/>
      <c r="G229" s="595"/>
      <c r="H229" s="595"/>
      <c r="I229" s="595"/>
      <c r="J229" s="595"/>
      <c r="K229" s="10"/>
    </row>
    <row r="230" spans="1:11" ht="40.5" customHeight="1" x14ac:dyDescent="0.25">
      <c r="A230" s="592" t="s">
        <v>643</v>
      </c>
      <c r="B230" s="592"/>
      <c r="C230" s="592"/>
      <c r="D230" s="592"/>
      <c r="E230" s="592"/>
      <c r="F230" s="592"/>
      <c r="G230" s="592"/>
      <c r="H230" s="592"/>
      <c r="I230" s="592"/>
      <c r="J230" s="592"/>
      <c r="K230" s="10"/>
    </row>
    <row r="231" spans="1:11" x14ac:dyDescent="0.25">
      <c r="A231" s="10" t="s">
        <v>644</v>
      </c>
      <c r="B231" s="10"/>
      <c r="C231" s="11"/>
      <c r="D231" s="12"/>
      <c r="E231" s="10"/>
      <c r="F231" s="10"/>
      <c r="G231" s="197"/>
      <c r="H231" s="197"/>
      <c r="I231" s="10"/>
      <c r="J231" s="10"/>
      <c r="K231" s="10"/>
    </row>
    <row r="232" spans="1:11" x14ac:dyDescent="0.25">
      <c r="A232" s="605" t="s">
        <v>3362</v>
      </c>
      <c r="B232" s="605"/>
      <c r="C232" s="605"/>
      <c r="D232" s="605"/>
      <c r="E232" s="605"/>
      <c r="F232" s="605"/>
      <c r="G232" s="605"/>
      <c r="H232" s="605"/>
      <c r="I232" s="605"/>
      <c r="J232" s="605"/>
      <c r="K232" s="10"/>
    </row>
    <row r="233" spans="1:11" x14ac:dyDescent="0.25">
      <c r="A233" s="595" t="s">
        <v>3359</v>
      </c>
      <c r="B233" s="595"/>
      <c r="C233" s="595"/>
      <c r="D233" s="595"/>
      <c r="E233" s="595"/>
      <c r="F233" s="595"/>
      <c r="G233" s="595"/>
      <c r="H233" s="595"/>
      <c r="I233" s="595"/>
      <c r="J233" s="595"/>
    </row>
  </sheetData>
  <autoFilter ref="A16:N196" xr:uid="{00000000-0009-0000-0000-00000A000000}"/>
  <mergeCells count="35">
    <mergeCell ref="A233:J233"/>
    <mergeCell ref="A228:J228"/>
    <mergeCell ref="A229:J229"/>
    <mergeCell ref="A232:J232"/>
    <mergeCell ref="A223:F223"/>
    <mergeCell ref="A222:F222"/>
    <mergeCell ref="A230:J230"/>
    <mergeCell ref="A226:J226"/>
    <mergeCell ref="A227:J227"/>
    <mergeCell ref="A19:H19"/>
    <mergeCell ref="A38:H38"/>
    <mergeCell ref="A39:H39"/>
    <mergeCell ref="A49:H49"/>
    <mergeCell ref="A183:H183"/>
    <mergeCell ref="A77:H77"/>
    <mergeCell ref="A136:H136"/>
    <mergeCell ref="A156:H156"/>
    <mergeCell ref="A163:H163"/>
    <mergeCell ref="A169:H169"/>
    <mergeCell ref="A203:F203"/>
    <mergeCell ref="A206:F206"/>
    <mergeCell ref="A208:F208"/>
    <mergeCell ref="A220:F220"/>
    <mergeCell ref="A221:F221"/>
    <mergeCell ref="A210:F210"/>
    <mergeCell ref="A211:F211"/>
    <mergeCell ref="A218:F218"/>
    <mergeCell ref="A219:F219"/>
    <mergeCell ref="A8:J8"/>
    <mergeCell ref="A15:H15"/>
    <mergeCell ref="A17:B17"/>
    <mergeCell ref="C17:C18"/>
    <mergeCell ref="D17:D18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paperSize="9" scale="53" fitToHeight="10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49"/>
  <sheetViews>
    <sheetView zoomScale="110" zoomScaleNormal="110" workbookViewId="0">
      <selection activeCell="I148" sqref="I148"/>
    </sheetView>
  </sheetViews>
  <sheetFormatPr defaultColWidth="9.140625" defaultRowHeight="15" x14ac:dyDescent="0.25"/>
  <cols>
    <col min="1" max="1" width="57.42578125" style="231" customWidth="1"/>
    <col min="2" max="3" width="18.7109375" style="231" customWidth="1"/>
    <col min="4" max="4" width="12.140625" style="231" customWidth="1"/>
    <col min="5" max="5" width="18.28515625" style="231" customWidth="1"/>
    <col min="6" max="6" width="15.5703125" style="231" customWidth="1"/>
    <col min="7" max="7" width="12.28515625" style="231" customWidth="1"/>
    <col min="8" max="9" width="16" style="231" customWidth="1"/>
    <col min="10" max="16384" width="9.140625" style="236"/>
  </cols>
  <sheetData>
    <row r="1" spans="1:12" x14ac:dyDescent="0.25">
      <c r="A1" s="258" t="s">
        <v>3277</v>
      </c>
      <c r="B1" s="103"/>
      <c r="C1" s="103"/>
      <c r="D1" s="103"/>
      <c r="E1" s="103"/>
      <c r="F1" s="201"/>
      <c r="G1" s="201"/>
      <c r="H1" s="201"/>
      <c r="I1" s="103"/>
    </row>
    <row r="2" spans="1:12" x14ac:dyDescent="0.25">
      <c r="A2" s="287" t="s">
        <v>3283</v>
      </c>
      <c r="B2" s="103"/>
      <c r="C2" s="103"/>
      <c r="D2" s="103"/>
      <c r="E2" s="103"/>
      <c r="F2" s="201"/>
      <c r="G2" s="201"/>
      <c r="H2" s="201"/>
      <c r="I2" s="103"/>
    </row>
    <row r="4" spans="1:12" x14ac:dyDescent="0.25">
      <c r="A4" s="201"/>
      <c r="B4" s="207"/>
      <c r="C4" s="207"/>
      <c r="D4" s="207"/>
      <c r="E4" s="207"/>
      <c r="F4" s="154"/>
      <c r="G4" s="207"/>
      <c r="H4" s="207"/>
      <c r="I4" s="100" t="s">
        <v>647</v>
      </c>
    </row>
    <row r="5" spans="1:12" x14ac:dyDescent="0.25">
      <c r="A5" s="201"/>
      <c r="B5" s="207"/>
      <c r="C5" s="207"/>
      <c r="D5" s="207"/>
      <c r="E5" s="207"/>
      <c r="F5" s="154"/>
      <c r="G5" s="207"/>
      <c r="H5" s="207"/>
      <c r="I5" s="100" t="s">
        <v>575</v>
      </c>
    </row>
    <row r="6" spans="1:12" x14ac:dyDescent="0.25">
      <c r="A6" s="201"/>
      <c r="B6" s="207"/>
      <c r="C6" s="207"/>
      <c r="D6" s="207"/>
      <c r="E6" s="207"/>
      <c r="F6" s="154"/>
      <c r="G6" s="207"/>
      <c r="H6" s="207"/>
      <c r="I6" s="100" t="s">
        <v>3275</v>
      </c>
    </row>
    <row r="7" spans="1:12" ht="15.75" x14ac:dyDescent="0.25">
      <c r="A7" s="208"/>
      <c r="B7" s="207"/>
      <c r="C7" s="207"/>
      <c r="D7" s="207"/>
      <c r="E7" s="207"/>
      <c r="F7" s="154"/>
      <c r="G7" s="207"/>
      <c r="H7" s="207"/>
      <c r="I7" s="100" t="s">
        <v>3284</v>
      </c>
    </row>
    <row r="8" spans="1:12" x14ac:dyDescent="0.25">
      <c r="A8" s="201"/>
      <c r="B8" s="201"/>
      <c r="C8" s="201"/>
      <c r="D8" s="201"/>
      <c r="E8" s="201"/>
      <c r="F8" s="113"/>
    </row>
    <row r="9" spans="1:12" ht="48.75" customHeight="1" x14ac:dyDescent="0.25">
      <c r="A9" s="629" t="s">
        <v>1119</v>
      </c>
      <c r="B9" s="629"/>
      <c r="C9" s="629"/>
      <c r="D9" s="629"/>
      <c r="E9" s="629"/>
      <c r="F9" s="629"/>
      <c r="G9" s="629"/>
      <c r="H9" s="629"/>
      <c r="I9" s="629"/>
    </row>
    <row r="10" spans="1:12" x14ac:dyDescent="0.25">
      <c r="A10" s="21"/>
      <c r="B10" s="21"/>
      <c r="C10" s="21"/>
      <c r="D10" s="21"/>
      <c r="E10" s="21"/>
      <c r="F10" s="21"/>
      <c r="G10" s="21"/>
      <c r="H10" s="21"/>
      <c r="I10" s="209"/>
    </row>
    <row r="11" spans="1:12" x14ac:dyDescent="0.25">
      <c r="A11" s="119"/>
      <c r="B11" s="203"/>
      <c r="C11" s="203"/>
      <c r="D11" s="204"/>
      <c r="E11" s="204"/>
      <c r="F11" s="207"/>
      <c r="G11" s="207"/>
      <c r="H11" s="207"/>
    </row>
    <row r="12" spans="1:12" ht="33.75" customHeight="1" x14ac:dyDescent="0.25">
      <c r="A12" s="236"/>
      <c r="B12" s="236"/>
      <c r="C12" s="236"/>
      <c r="D12" s="236"/>
      <c r="E12" s="236"/>
      <c r="F12" s="236"/>
      <c r="G12" s="236"/>
      <c r="H12" s="236"/>
      <c r="I12" s="76" t="s">
        <v>577</v>
      </c>
    </row>
    <row r="13" spans="1:12" ht="31.5" customHeight="1" x14ac:dyDescent="0.25">
      <c r="A13" s="608" t="s">
        <v>1610</v>
      </c>
      <c r="B13" s="608"/>
      <c r="C13" s="608"/>
      <c r="D13" s="608"/>
      <c r="E13" s="608"/>
      <c r="F13" s="608"/>
      <c r="G13" s="608"/>
      <c r="H13" s="608"/>
      <c r="I13" s="608"/>
    </row>
    <row r="14" spans="1:12" ht="27.75" customHeight="1" x14ac:dyDescent="0.25">
      <c r="A14" s="631" t="s">
        <v>584</v>
      </c>
      <c r="B14" s="630" t="s">
        <v>650</v>
      </c>
      <c r="C14" s="630" t="s">
        <v>1404</v>
      </c>
      <c r="D14" s="634" t="s">
        <v>652</v>
      </c>
      <c r="E14" s="634"/>
      <c r="F14" s="634"/>
      <c r="G14" s="635" t="s">
        <v>653</v>
      </c>
      <c r="H14" s="635"/>
      <c r="I14" s="635"/>
    </row>
    <row r="15" spans="1:12" ht="79.5" customHeight="1" x14ac:dyDescent="0.25">
      <c r="A15" s="631"/>
      <c r="B15" s="630"/>
      <c r="C15" s="630"/>
      <c r="D15" s="496" t="s">
        <v>0</v>
      </c>
      <c r="E15" s="496" t="s">
        <v>1393</v>
      </c>
      <c r="F15" s="500" t="s">
        <v>651</v>
      </c>
      <c r="G15" s="496" t="s">
        <v>0</v>
      </c>
      <c r="H15" s="496" t="s">
        <v>1393</v>
      </c>
      <c r="I15" s="500" t="s">
        <v>651</v>
      </c>
    </row>
    <row r="16" spans="1:12" ht="31.5" x14ac:dyDescent="0.25">
      <c r="A16" s="460" t="s">
        <v>986</v>
      </c>
      <c r="B16" s="520" t="s">
        <v>987</v>
      </c>
      <c r="C16" s="494">
        <v>2221.77</v>
      </c>
      <c r="D16" s="501" t="s">
        <v>988</v>
      </c>
      <c r="E16" s="288">
        <f>F16/C16</f>
        <v>0.50770331762513676</v>
      </c>
      <c r="F16" s="521">
        <v>1128</v>
      </c>
      <c r="G16" s="501" t="s">
        <v>989</v>
      </c>
      <c r="H16" s="290">
        <f>I16/C16</f>
        <v>0.52075597384067662</v>
      </c>
      <c r="I16" s="521">
        <v>1157</v>
      </c>
      <c r="J16" s="474"/>
      <c r="K16" s="241"/>
      <c r="L16" s="325"/>
    </row>
    <row r="17" spans="1:12" ht="31.5" x14ac:dyDescent="0.25">
      <c r="A17" s="460" t="s">
        <v>990</v>
      </c>
      <c r="B17" s="520" t="s">
        <v>987</v>
      </c>
      <c r="C17" s="494">
        <v>2221.77</v>
      </c>
      <c r="D17" s="501" t="s">
        <v>991</v>
      </c>
      <c r="E17" s="288">
        <f t="shared" ref="E17:E23" si="0">F17/C17</f>
        <v>0.67333702408440121</v>
      </c>
      <c r="F17" s="521">
        <v>1496</v>
      </c>
      <c r="G17" s="501" t="s">
        <v>992</v>
      </c>
      <c r="H17" s="290">
        <f t="shared" ref="H17:H23" si="1">I17/C17</f>
        <v>0.68638968029994107</v>
      </c>
      <c r="I17" s="521">
        <v>1525</v>
      </c>
      <c r="J17" s="241"/>
      <c r="K17" s="241"/>
      <c r="L17" s="325"/>
    </row>
    <row r="18" spans="1:12" ht="31.5" x14ac:dyDescent="0.25">
      <c r="A18" s="460" t="s">
        <v>993</v>
      </c>
      <c r="B18" s="520" t="s">
        <v>987</v>
      </c>
      <c r="C18" s="494">
        <v>2221.77</v>
      </c>
      <c r="D18" s="501" t="s">
        <v>994</v>
      </c>
      <c r="E18" s="288">
        <f t="shared" si="0"/>
        <v>0.66523537539889366</v>
      </c>
      <c r="F18" s="521">
        <v>1478</v>
      </c>
      <c r="G18" s="501" t="s">
        <v>995</v>
      </c>
      <c r="H18" s="290">
        <f t="shared" si="1"/>
        <v>0.67828803161443352</v>
      </c>
      <c r="I18" s="521">
        <v>1507</v>
      </c>
      <c r="J18" s="241"/>
      <c r="K18" s="241"/>
      <c r="L18" s="325"/>
    </row>
    <row r="19" spans="1:12" ht="31.5" x14ac:dyDescent="0.25">
      <c r="A19" s="460" t="s">
        <v>996</v>
      </c>
      <c r="B19" s="520" t="s">
        <v>987</v>
      </c>
      <c r="C19" s="494">
        <v>2221.77</v>
      </c>
      <c r="D19" s="501" t="s">
        <v>997</v>
      </c>
      <c r="E19" s="288">
        <f t="shared" si="0"/>
        <v>0.83086908185815811</v>
      </c>
      <c r="F19" s="521">
        <v>1846</v>
      </c>
      <c r="G19" s="501" t="s">
        <v>998</v>
      </c>
      <c r="H19" s="290">
        <f t="shared" si="1"/>
        <v>0.84392173807369797</v>
      </c>
      <c r="I19" s="521">
        <v>1875</v>
      </c>
      <c r="J19" s="241"/>
      <c r="K19" s="241"/>
      <c r="L19" s="325"/>
    </row>
    <row r="20" spans="1:12" ht="31.5" x14ac:dyDescent="0.25">
      <c r="A20" s="143" t="s">
        <v>999</v>
      </c>
      <c r="B20" s="520" t="s">
        <v>987</v>
      </c>
      <c r="C20" s="494">
        <v>2221.77</v>
      </c>
      <c r="D20" s="501" t="s">
        <v>1000</v>
      </c>
      <c r="E20" s="288">
        <f t="shared" si="0"/>
        <v>0.97984939935276827</v>
      </c>
      <c r="F20" s="521">
        <v>2177</v>
      </c>
      <c r="G20" s="501" t="s">
        <v>1001</v>
      </c>
      <c r="H20" s="290">
        <f t="shared" si="1"/>
        <v>0.99290205556830813</v>
      </c>
      <c r="I20" s="521">
        <v>2206</v>
      </c>
      <c r="J20" s="241"/>
      <c r="K20" s="241"/>
      <c r="L20" s="325"/>
    </row>
    <row r="21" spans="1:12" ht="31.5" x14ac:dyDescent="0.25">
      <c r="A21" s="143" t="s">
        <v>1002</v>
      </c>
      <c r="B21" s="520" t="s">
        <v>987</v>
      </c>
      <c r="C21" s="494">
        <v>2221.77</v>
      </c>
      <c r="D21" s="501" t="s">
        <v>1003</v>
      </c>
      <c r="E21" s="288">
        <f t="shared" si="0"/>
        <v>0.81421569289350382</v>
      </c>
      <c r="F21" s="521">
        <v>1809</v>
      </c>
      <c r="G21" s="501" t="s">
        <v>1004</v>
      </c>
      <c r="H21" s="290">
        <f t="shared" si="1"/>
        <v>0.82726834910904368</v>
      </c>
      <c r="I21" s="521">
        <v>1838</v>
      </c>
      <c r="J21" s="241"/>
      <c r="K21" s="241"/>
      <c r="L21" s="325"/>
    </row>
    <row r="22" spans="1:12" ht="47.25" x14ac:dyDescent="0.25">
      <c r="A22" s="143" t="s">
        <v>1005</v>
      </c>
      <c r="B22" s="520" t="s">
        <v>987</v>
      </c>
      <c r="C22" s="494">
        <v>2221.77</v>
      </c>
      <c r="D22" s="501" t="s">
        <v>1006</v>
      </c>
      <c r="E22" s="288">
        <f t="shared" si="0"/>
        <v>0.75120286978400108</v>
      </c>
      <c r="F22" s="521">
        <v>1669</v>
      </c>
      <c r="G22" s="501" t="s">
        <v>1007</v>
      </c>
      <c r="H22" s="290">
        <f t="shared" si="1"/>
        <v>0.76425552599954094</v>
      </c>
      <c r="I22" s="521">
        <v>1698</v>
      </c>
      <c r="J22" s="241"/>
      <c r="K22" s="241"/>
      <c r="L22" s="325"/>
    </row>
    <row r="23" spans="1:12" ht="47.25" x14ac:dyDescent="0.25">
      <c r="A23" s="143" t="s">
        <v>1008</v>
      </c>
      <c r="B23" s="520" t="s">
        <v>987</v>
      </c>
      <c r="C23" s="494">
        <v>2221.77</v>
      </c>
      <c r="D23" s="501" t="s">
        <v>1009</v>
      </c>
      <c r="E23" s="288">
        <f t="shared" si="0"/>
        <v>0.91683657624326553</v>
      </c>
      <c r="F23" s="521">
        <v>2037</v>
      </c>
      <c r="G23" s="501" t="s">
        <v>1010</v>
      </c>
      <c r="H23" s="290">
        <f t="shared" si="1"/>
        <v>0.92988923245880539</v>
      </c>
      <c r="I23" s="521">
        <v>2066</v>
      </c>
      <c r="J23" s="241"/>
      <c r="K23" s="241"/>
      <c r="L23" s="325"/>
    </row>
    <row r="24" spans="1:12" x14ac:dyDescent="0.25">
      <c r="A24" s="212"/>
      <c r="B24" s="213"/>
      <c r="C24" s="213"/>
      <c r="D24" s="212"/>
      <c r="E24" s="212"/>
      <c r="F24" s="214"/>
      <c r="G24" s="212"/>
      <c r="H24" s="212"/>
      <c r="I24" s="214"/>
    </row>
    <row r="25" spans="1:12" x14ac:dyDescent="0.25">
      <c r="A25" s="212"/>
      <c r="B25" s="213"/>
      <c r="C25" s="213"/>
      <c r="D25" s="212"/>
      <c r="E25" s="212"/>
      <c r="F25" s="214"/>
      <c r="G25" s="212"/>
      <c r="H25" s="212"/>
      <c r="I25" s="223" t="s">
        <v>582</v>
      </c>
    </row>
    <row r="26" spans="1:12" ht="36.75" customHeight="1" x14ac:dyDescent="0.25">
      <c r="A26" s="608" t="s">
        <v>3278</v>
      </c>
      <c r="B26" s="608"/>
      <c r="C26" s="608"/>
      <c r="D26" s="608"/>
      <c r="E26" s="608"/>
      <c r="F26" s="608"/>
      <c r="G26" s="608"/>
      <c r="H26" s="608"/>
      <c r="I26" s="608"/>
    </row>
    <row r="27" spans="1:12" x14ac:dyDescent="0.25">
      <c r="A27" s="497"/>
      <c r="B27" s="497"/>
      <c r="C27" s="497"/>
      <c r="D27" s="497"/>
      <c r="E27" s="497"/>
      <c r="F27" s="497"/>
      <c r="G27" s="497"/>
      <c r="H27" s="497"/>
      <c r="I27" s="210"/>
    </row>
    <row r="28" spans="1:12" ht="75" customHeight="1" x14ac:dyDescent="0.25">
      <c r="A28" s="632" t="s">
        <v>584</v>
      </c>
      <c r="B28" s="633" t="s">
        <v>650</v>
      </c>
      <c r="C28" s="630" t="s">
        <v>1404</v>
      </c>
      <c r="D28" s="632" t="s">
        <v>0</v>
      </c>
      <c r="E28" s="631" t="s">
        <v>1393</v>
      </c>
      <c r="F28" s="305" t="s">
        <v>651</v>
      </c>
      <c r="G28" s="632" t="s">
        <v>0</v>
      </c>
      <c r="H28" s="631" t="s">
        <v>1393</v>
      </c>
      <c r="I28" s="305" t="s">
        <v>651</v>
      </c>
    </row>
    <row r="29" spans="1:12" x14ac:dyDescent="0.25">
      <c r="A29" s="632"/>
      <c r="B29" s="633"/>
      <c r="C29" s="630"/>
      <c r="D29" s="632"/>
      <c r="E29" s="631"/>
      <c r="F29" s="305" t="s">
        <v>652</v>
      </c>
      <c r="G29" s="632"/>
      <c r="H29" s="631"/>
      <c r="I29" s="501" t="s">
        <v>653</v>
      </c>
    </row>
    <row r="30" spans="1:12" ht="25.5" x14ac:dyDescent="0.25">
      <c r="A30" s="461" t="s">
        <v>654</v>
      </c>
      <c r="B30" s="520" t="s">
        <v>987</v>
      </c>
      <c r="C30" s="520"/>
      <c r="D30" s="462"/>
      <c r="E30" s="462"/>
      <c r="F30" s="501"/>
      <c r="G30" s="501"/>
      <c r="H30" s="501"/>
      <c r="I30" s="501"/>
    </row>
    <row r="31" spans="1:12" x14ac:dyDescent="0.25">
      <c r="A31" s="463" t="s">
        <v>935</v>
      </c>
      <c r="B31" s="304"/>
      <c r="C31" s="304"/>
      <c r="D31" s="501"/>
      <c r="E31" s="501"/>
      <c r="F31" s="464"/>
      <c r="G31" s="501"/>
      <c r="H31" s="501"/>
      <c r="I31" s="464"/>
    </row>
    <row r="32" spans="1:12" ht="25.5" x14ac:dyDescent="0.25">
      <c r="A32" s="465" t="s">
        <v>936</v>
      </c>
      <c r="B32" s="520" t="s">
        <v>987</v>
      </c>
      <c r="C32" s="278">
        <v>2715.3</v>
      </c>
      <c r="D32" s="215" t="s">
        <v>951</v>
      </c>
      <c r="E32" s="288">
        <f>F32/C32</f>
        <v>0.4680882407100504</v>
      </c>
      <c r="F32" s="265">
        <v>1271</v>
      </c>
      <c r="G32" s="501"/>
      <c r="H32" s="290"/>
      <c r="I32" s="501"/>
    </row>
    <row r="33" spans="1:9" ht="25.5" x14ac:dyDescent="0.25">
      <c r="A33" s="465" t="s">
        <v>3409</v>
      </c>
      <c r="B33" s="520" t="s">
        <v>987</v>
      </c>
      <c r="C33" s="278">
        <v>2715.3</v>
      </c>
      <c r="D33" s="215" t="s">
        <v>952</v>
      </c>
      <c r="E33" s="288">
        <f t="shared" ref="E33:E51" si="2">F33/C33</f>
        <v>0.60361654329171721</v>
      </c>
      <c r="F33" s="265">
        <v>1639</v>
      </c>
      <c r="G33" s="501"/>
      <c r="H33" s="290"/>
      <c r="I33" s="501"/>
    </row>
    <row r="34" spans="1:9" ht="25.5" x14ac:dyDescent="0.25">
      <c r="A34" s="465">
        <v>39</v>
      </c>
      <c r="B34" s="520" t="s">
        <v>987</v>
      </c>
      <c r="C34" s="278">
        <v>2715.3</v>
      </c>
      <c r="D34" s="215" t="s">
        <v>3410</v>
      </c>
      <c r="E34" s="288"/>
      <c r="F34" s="265">
        <v>1621</v>
      </c>
      <c r="G34" s="501"/>
      <c r="H34" s="290"/>
      <c r="I34" s="501"/>
    </row>
    <row r="35" spans="1:9" ht="25.5" x14ac:dyDescent="0.25">
      <c r="A35" s="465">
        <v>36</v>
      </c>
      <c r="B35" s="520" t="s">
        <v>987</v>
      </c>
      <c r="C35" s="278">
        <v>2715.3</v>
      </c>
      <c r="D35" s="215" t="s">
        <v>953</v>
      </c>
      <c r="E35" s="288">
        <f t="shared" si="2"/>
        <v>0.7325157441166722</v>
      </c>
      <c r="F35" s="265">
        <v>1989</v>
      </c>
      <c r="G35" s="501"/>
      <c r="H35" s="290"/>
      <c r="I35" s="501"/>
    </row>
    <row r="36" spans="1:9" ht="25.5" x14ac:dyDescent="0.25">
      <c r="A36" s="465" t="s">
        <v>937</v>
      </c>
      <c r="B36" s="520" t="s">
        <v>987</v>
      </c>
      <c r="C36" s="278">
        <v>2715.3</v>
      </c>
      <c r="D36" s="215" t="s">
        <v>954</v>
      </c>
      <c r="E36" s="288">
        <f t="shared" si="2"/>
        <v>0.75571760026516399</v>
      </c>
      <c r="F36" s="265">
        <v>2052</v>
      </c>
      <c r="G36" s="501"/>
      <c r="H36" s="290"/>
      <c r="I36" s="501"/>
    </row>
    <row r="37" spans="1:9" ht="25.5" x14ac:dyDescent="0.25">
      <c r="A37" s="465" t="s">
        <v>938</v>
      </c>
      <c r="B37" s="520" t="s">
        <v>987</v>
      </c>
      <c r="C37" s="278">
        <v>2715.3</v>
      </c>
      <c r="D37" s="215" t="s">
        <v>955</v>
      </c>
      <c r="E37" s="288">
        <f t="shared" si="2"/>
        <v>0.79254594335800832</v>
      </c>
      <c r="F37" s="265">
        <v>2152</v>
      </c>
      <c r="G37" s="501"/>
      <c r="H37" s="290"/>
      <c r="I37" s="501"/>
    </row>
    <row r="38" spans="1:9" ht="25.5" x14ac:dyDescent="0.25">
      <c r="A38" s="465">
        <v>55</v>
      </c>
      <c r="B38" s="520" t="s">
        <v>987</v>
      </c>
      <c r="C38" s="278">
        <v>2715.3</v>
      </c>
      <c r="D38" s="215" t="s">
        <v>956</v>
      </c>
      <c r="E38" s="288">
        <f t="shared" si="2"/>
        <v>0.90303097263654097</v>
      </c>
      <c r="F38" s="265">
        <v>2452</v>
      </c>
      <c r="G38" s="501"/>
      <c r="H38" s="290"/>
      <c r="I38" s="501"/>
    </row>
    <row r="39" spans="1:9" ht="25.5" x14ac:dyDescent="0.25">
      <c r="A39" s="465" t="s">
        <v>939</v>
      </c>
      <c r="B39" s="520" t="s">
        <v>987</v>
      </c>
      <c r="C39" s="278">
        <v>2715.3</v>
      </c>
      <c r="D39" s="215" t="s">
        <v>957</v>
      </c>
      <c r="E39" s="288">
        <f t="shared" si="2"/>
        <v>1.0201451036717857</v>
      </c>
      <c r="F39" s="265">
        <v>2770</v>
      </c>
      <c r="G39" s="501"/>
      <c r="H39" s="290"/>
      <c r="I39" s="501"/>
    </row>
    <row r="40" spans="1:9" ht="25.5" x14ac:dyDescent="0.25">
      <c r="A40" s="465" t="s">
        <v>940</v>
      </c>
      <c r="B40" s="520" t="s">
        <v>987</v>
      </c>
      <c r="C40" s="278">
        <v>2715.3</v>
      </c>
      <c r="D40" s="215" t="s">
        <v>958</v>
      </c>
      <c r="E40" s="288">
        <f t="shared" si="2"/>
        <v>1.0569734467646299</v>
      </c>
      <c r="F40" s="265">
        <v>2870</v>
      </c>
      <c r="G40" s="501"/>
      <c r="H40" s="290"/>
      <c r="I40" s="501"/>
    </row>
    <row r="41" spans="1:9" ht="25.5" x14ac:dyDescent="0.25">
      <c r="A41" s="465">
        <v>50.64</v>
      </c>
      <c r="B41" s="520" t="s">
        <v>987</v>
      </c>
      <c r="C41" s="278">
        <v>2715.3</v>
      </c>
      <c r="D41" s="215" t="s">
        <v>959</v>
      </c>
      <c r="E41" s="288">
        <f t="shared" si="2"/>
        <v>1.1674584760431628</v>
      </c>
      <c r="F41" s="265">
        <v>3170</v>
      </c>
      <c r="G41" s="501"/>
      <c r="H41" s="290"/>
      <c r="I41" s="501"/>
    </row>
    <row r="42" spans="1:9" ht="25.5" x14ac:dyDescent="0.25">
      <c r="A42" s="465">
        <v>60</v>
      </c>
      <c r="B42" s="520" t="s">
        <v>987</v>
      </c>
      <c r="C42" s="278">
        <v>2715.3</v>
      </c>
      <c r="D42" s="215" t="s">
        <v>960</v>
      </c>
      <c r="E42" s="288">
        <f t="shared" si="2"/>
        <v>1.204286819136007</v>
      </c>
      <c r="F42" s="265">
        <v>3270</v>
      </c>
      <c r="G42" s="501"/>
      <c r="H42" s="290"/>
      <c r="I42" s="501"/>
    </row>
    <row r="43" spans="1:9" ht="25.5" x14ac:dyDescent="0.25">
      <c r="A43" s="465">
        <v>45</v>
      </c>
      <c r="B43" s="520" t="s">
        <v>987</v>
      </c>
      <c r="C43" s="278">
        <v>2715.3</v>
      </c>
      <c r="D43" s="215" t="s">
        <v>961</v>
      </c>
      <c r="E43" s="288">
        <f t="shared" si="2"/>
        <v>1.5033329650499023</v>
      </c>
      <c r="F43" s="265">
        <v>4082</v>
      </c>
      <c r="G43" s="501"/>
      <c r="H43" s="290"/>
      <c r="I43" s="501"/>
    </row>
    <row r="44" spans="1:9" x14ac:dyDescent="0.25">
      <c r="A44" s="463" t="s">
        <v>941</v>
      </c>
      <c r="B44" s="466"/>
      <c r="C44" s="466"/>
      <c r="D44" s="215"/>
      <c r="E44" s="215"/>
      <c r="F44" s="267"/>
      <c r="G44" s="501"/>
      <c r="H44" s="290"/>
      <c r="I44" s="464"/>
    </row>
    <row r="45" spans="1:9" ht="25.5" x14ac:dyDescent="0.25">
      <c r="A45" s="463" t="s">
        <v>942</v>
      </c>
      <c r="B45" s="520" t="s">
        <v>987</v>
      </c>
      <c r="C45" s="278">
        <v>2715.3</v>
      </c>
      <c r="D45" s="215" t="s">
        <v>962</v>
      </c>
      <c r="E45" s="288">
        <f t="shared" si="2"/>
        <v>0.70415791993518206</v>
      </c>
      <c r="F45" s="265">
        <v>1912</v>
      </c>
      <c r="G45" s="501"/>
      <c r="H45" s="290"/>
      <c r="I45" s="501"/>
    </row>
    <row r="46" spans="1:9" ht="25.5" x14ac:dyDescent="0.25">
      <c r="A46" s="463" t="s">
        <v>943</v>
      </c>
      <c r="B46" s="520" t="s">
        <v>987</v>
      </c>
      <c r="C46" s="278">
        <v>2715.3</v>
      </c>
      <c r="D46" s="215" t="s">
        <v>963</v>
      </c>
      <c r="E46" s="288">
        <f t="shared" si="2"/>
        <v>0.74098626302802628</v>
      </c>
      <c r="F46" s="265">
        <v>2012</v>
      </c>
      <c r="G46" s="501"/>
      <c r="H46" s="290"/>
      <c r="I46" s="501"/>
    </row>
    <row r="47" spans="1:9" ht="25.5" x14ac:dyDescent="0.25">
      <c r="A47" s="463" t="s">
        <v>944</v>
      </c>
      <c r="B47" s="520" t="s">
        <v>987</v>
      </c>
      <c r="C47" s="278">
        <v>2715.3</v>
      </c>
      <c r="D47" s="215" t="s">
        <v>964</v>
      </c>
      <c r="E47" s="288">
        <f t="shared" si="2"/>
        <v>0.83968622251684888</v>
      </c>
      <c r="F47" s="265">
        <v>2280</v>
      </c>
      <c r="G47" s="501"/>
      <c r="H47" s="290"/>
      <c r="I47" s="501"/>
    </row>
    <row r="48" spans="1:9" ht="25.5" x14ac:dyDescent="0.25">
      <c r="A48" s="463" t="s">
        <v>945</v>
      </c>
      <c r="B48" s="520" t="s">
        <v>987</v>
      </c>
      <c r="C48" s="278">
        <v>2715.3</v>
      </c>
      <c r="D48" s="215" t="s">
        <v>965</v>
      </c>
      <c r="E48" s="288">
        <f t="shared" si="2"/>
        <v>0.87651456560969321</v>
      </c>
      <c r="F48" s="265">
        <v>2380</v>
      </c>
      <c r="G48" s="501"/>
      <c r="H48" s="290"/>
      <c r="I48" s="501"/>
    </row>
    <row r="49" spans="1:9" ht="25.5" x14ac:dyDescent="0.25">
      <c r="A49" s="463" t="s">
        <v>946</v>
      </c>
      <c r="B49" s="520" t="s">
        <v>987</v>
      </c>
      <c r="C49" s="278">
        <v>2715.3</v>
      </c>
      <c r="D49" s="215" t="s">
        <v>966</v>
      </c>
      <c r="E49" s="288">
        <f t="shared" si="2"/>
        <v>0.83305712076013694</v>
      </c>
      <c r="F49" s="265">
        <v>2262</v>
      </c>
      <c r="G49" s="501"/>
      <c r="H49" s="290"/>
      <c r="I49" s="501"/>
    </row>
    <row r="50" spans="1:9" ht="25.5" x14ac:dyDescent="0.25">
      <c r="A50" s="463">
        <v>65.709999999999994</v>
      </c>
      <c r="B50" s="520" t="s">
        <v>987</v>
      </c>
      <c r="C50" s="278">
        <v>2715.3</v>
      </c>
      <c r="D50" s="215" t="s">
        <v>967</v>
      </c>
      <c r="E50" s="288">
        <f t="shared" si="2"/>
        <v>0.86988546385298116</v>
      </c>
      <c r="F50" s="265">
        <v>2362</v>
      </c>
      <c r="G50" s="501"/>
      <c r="H50" s="290"/>
      <c r="I50" s="501"/>
    </row>
    <row r="51" spans="1:9" ht="25.5" x14ac:dyDescent="0.25">
      <c r="A51" s="467" t="s">
        <v>947</v>
      </c>
      <c r="B51" s="520" t="s">
        <v>987</v>
      </c>
      <c r="C51" s="278">
        <v>2715.3</v>
      </c>
      <c r="D51" s="215" t="s">
        <v>968</v>
      </c>
      <c r="E51" s="288">
        <f t="shared" si="2"/>
        <v>0.96858542334180375</v>
      </c>
      <c r="F51" s="265">
        <v>2630</v>
      </c>
      <c r="G51" s="501"/>
      <c r="H51" s="290"/>
      <c r="I51" s="501"/>
    </row>
    <row r="52" spans="1:9" ht="25.5" x14ac:dyDescent="0.25">
      <c r="A52" s="465">
        <v>68.739999999999995</v>
      </c>
      <c r="B52" s="520" t="s">
        <v>987</v>
      </c>
      <c r="C52" s="278">
        <v>2715.3</v>
      </c>
      <c r="D52" s="215" t="s">
        <v>969</v>
      </c>
      <c r="E52" s="288">
        <f>F52/C52</f>
        <v>1.0054137664346481</v>
      </c>
      <c r="F52" s="265">
        <v>2730</v>
      </c>
      <c r="G52" s="501"/>
      <c r="H52" s="290"/>
      <c r="I52" s="501"/>
    </row>
    <row r="53" spans="1:9" x14ac:dyDescent="0.25">
      <c r="A53" s="465"/>
      <c r="B53" s="466"/>
      <c r="C53" s="466"/>
      <c r="D53" s="215"/>
      <c r="E53" s="215"/>
      <c r="F53" s="501"/>
      <c r="G53" s="501"/>
      <c r="H53" s="501"/>
      <c r="I53" s="464"/>
    </row>
    <row r="54" spans="1:9" x14ac:dyDescent="0.25">
      <c r="A54" s="463" t="s">
        <v>935</v>
      </c>
      <c r="B54" s="466"/>
      <c r="C54" s="466"/>
      <c r="D54" s="501"/>
      <c r="E54" s="501"/>
      <c r="F54" s="216"/>
      <c r="G54" s="501"/>
      <c r="H54" s="501"/>
      <c r="I54" s="464"/>
    </row>
    <row r="55" spans="1:9" ht="25.5" x14ac:dyDescent="0.25">
      <c r="A55" s="465" t="s">
        <v>936</v>
      </c>
      <c r="B55" s="520" t="s">
        <v>987</v>
      </c>
      <c r="C55" s="278">
        <v>2715.3</v>
      </c>
      <c r="D55" s="501"/>
      <c r="E55" s="501"/>
      <c r="F55" s="216"/>
      <c r="G55" s="215" t="s">
        <v>970</v>
      </c>
      <c r="H55" s="468">
        <f>I55/C55</f>
        <v>0.75498103340330713</v>
      </c>
      <c r="I55" s="265">
        <v>2050</v>
      </c>
    </row>
    <row r="56" spans="1:9" ht="25.5" x14ac:dyDescent="0.25">
      <c r="A56" s="465" t="s">
        <v>948</v>
      </c>
      <c r="B56" s="520" t="s">
        <v>987</v>
      </c>
      <c r="C56" s="278">
        <v>2715.3</v>
      </c>
      <c r="D56" s="501"/>
      <c r="E56" s="501"/>
      <c r="F56" s="216"/>
      <c r="G56" s="215" t="s">
        <v>971</v>
      </c>
      <c r="H56" s="468">
        <f t="shared" ref="H56:H63" si="3">I56/C56</f>
        <v>0.78481199130851098</v>
      </c>
      <c r="I56" s="265">
        <v>2131</v>
      </c>
    </row>
    <row r="57" spans="1:9" ht="25.5" x14ac:dyDescent="0.25">
      <c r="A57" s="465" t="s">
        <v>3409</v>
      </c>
      <c r="B57" s="520" t="s">
        <v>987</v>
      </c>
      <c r="C57" s="278">
        <v>2715.3</v>
      </c>
      <c r="D57" s="501"/>
      <c r="E57" s="501"/>
      <c r="F57" s="216"/>
      <c r="G57" s="215" t="s">
        <v>972</v>
      </c>
      <c r="H57" s="468">
        <f t="shared" si="3"/>
        <v>0.89050933598497395</v>
      </c>
      <c r="I57" s="265">
        <v>2418</v>
      </c>
    </row>
    <row r="58" spans="1:9" ht="25.5" x14ac:dyDescent="0.25">
      <c r="A58" s="465">
        <v>39</v>
      </c>
      <c r="B58" s="520" t="s">
        <v>987</v>
      </c>
      <c r="C58" s="278">
        <v>2715.3</v>
      </c>
      <c r="D58" s="501"/>
      <c r="E58" s="501"/>
      <c r="F58" s="216"/>
      <c r="G58" s="215" t="s">
        <v>3411</v>
      </c>
      <c r="H58" s="468">
        <f t="shared" si="3"/>
        <v>0.88388023422826201</v>
      </c>
      <c r="I58" s="265">
        <v>2400</v>
      </c>
    </row>
    <row r="59" spans="1:9" ht="25.5" x14ac:dyDescent="0.25">
      <c r="A59" s="465">
        <v>36</v>
      </c>
      <c r="B59" s="520" t="s">
        <v>987</v>
      </c>
      <c r="C59" s="278">
        <v>2715.3</v>
      </c>
      <c r="D59" s="501"/>
      <c r="E59" s="501"/>
      <c r="F59" s="216"/>
      <c r="G59" s="215" t="s">
        <v>973</v>
      </c>
      <c r="H59" s="468">
        <f t="shared" si="3"/>
        <v>1.0194085368099288</v>
      </c>
      <c r="I59" s="265">
        <v>2768</v>
      </c>
    </row>
    <row r="60" spans="1:9" ht="25.5" x14ac:dyDescent="0.25">
      <c r="A60" s="465" t="s">
        <v>938</v>
      </c>
      <c r="B60" s="520" t="s">
        <v>987</v>
      </c>
      <c r="C60" s="278">
        <v>2715.3</v>
      </c>
      <c r="D60" s="501"/>
      <c r="E60" s="501"/>
      <c r="F60" s="216"/>
      <c r="G60" s="215" t="s">
        <v>974</v>
      </c>
      <c r="H60" s="468">
        <f t="shared" si="3"/>
        <v>1.0794387360512649</v>
      </c>
      <c r="I60" s="265">
        <v>2931</v>
      </c>
    </row>
    <row r="61" spans="1:9" ht="25.5" x14ac:dyDescent="0.25">
      <c r="A61" s="465" t="s">
        <v>949</v>
      </c>
      <c r="B61" s="520" t="s">
        <v>987</v>
      </c>
      <c r="C61" s="278">
        <v>2715.3</v>
      </c>
      <c r="D61" s="501"/>
      <c r="E61" s="501"/>
      <c r="F61" s="216"/>
      <c r="G61" s="215" t="s">
        <v>975</v>
      </c>
      <c r="H61" s="468">
        <f t="shared" si="3"/>
        <v>1.4175229256435753</v>
      </c>
      <c r="I61" s="265">
        <v>3849</v>
      </c>
    </row>
    <row r="62" spans="1:9" ht="25.5" x14ac:dyDescent="0.25">
      <c r="A62" s="465">
        <v>45</v>
      </c>
      <c r="B62" s="520" t="s">
        <v>987</v>
      </c>
      <c r="C62" s="278">
        <v>2715.3</v>
      </c>
      <c r="D62" s="501"/>
      <c r="E62" s="501"/>
      <c r="F62" s="216"/>
      <c r="G62" s="215" t="s">
        <v>976</v>
      </c>
      <c r="H62" s="468">
        <f t="shared" si="3"/>
        <v>1.642912385371782</v>
      </c>
      <c r="I62" s="265">
        <v>4461</v>
      </c>
    </row>
    <row r="63" spans="1:9" ht="25.5" x14ac:dyDescent="0.25">
      <c r="A63" s="465" t="s">
        <v>950</v>
      </c>
      <c r="B63" s="520" t="s">
        <v>987</v>
      </c>
      <c r="C63" s="278">
        <v>2715.3</v>
      </c>
      <c r="D63" s="501"/>
      <c r="E63" s="501"/>
      <c r="F63" s="216"/>
      <c r="G63" s="215" t="s">
        <v>977</v>
      </c>
      <c r="H63" s="468">
        <f t="shared" si="3"/>
        <v>1.7121496703863293</v>
      </c>
      <c r="I63" s="265">
        <v>4649</v>
      </c>
    </row>
    <row r="64" spans="1:9" x14ac:dyDescent="0.25">
      <c r="A64" s="465"/>
      <c r="B64" s="466"/>
      <c r="C64" s="466"/>
      <c r="D64" s="501"/>
      <c r="E64" s="501"/>
      <c r="F64" s="216"/>
      <c r="G64" s="215"/>
      <c r="H64" s="215"/>
      <c r="I64" s="267"/>
    </row>
    <row r="65" spans="1:9" x14ac:dyDescent="0.25">
      <c r="A65" s="463" t="s">
        <v>941</v>
      </c>
      <c r="B65" s="466"/>
      <c r="C65" s="466"/>
      <c r="D65" s="501"/>
      <c r="E65" s="501"/>
      <c r="F65" s="216"/>
      <c r="G65" s="215"/>
      <c r="H65" s="215"/>
      <c r="I65" s="267"/>
    </row>
    <row r="66" spans="1:9" ht="25.5" x14ac:dyDescent="0.25">
      <c r="A66" s="463" t="s">
        <v>942</v>
      </c>
      <c r="B66" s="520" t="s">
        <v>987</v>
      </c>
      <c r="C66" s="278">
        <v>2715.3</v>
      </c>
      <c r="D66" s="501"/>
      <c r="E66" s="501"/>
      <c r="F66" s="216"/>
      <c r="G66" s="215" t="s">
        <v>978</v>
      </c>
      <c r="H66" s="468">
        <f>I66/C66</f>
        <v>0.73325231097852905</v>
      </c>
      <c r="I66" s="265">
        <v>1991</v>
      </c>
    </row>
    <row r="67" spans="1:9" ht="25.5" x14ac:dyDescent="0.25">
      <c r="A67" s="463" t="s">
        <v>943</v>
      </c>
      <c r="B67" s="520" t="s">
        <v>987</v>
      </c>
      <c r="C67" s="278">
        <v>2715.3</v>
      </c>
      <c r="D67" s="501"/>
      <c r="E67" s="501"/>
      <c r="F67" s="216"/>
      <c r="G67" s="215" t="s">
        <v>979</v>
      </c>
      <c r="H67" s="468">
        <f t="shared" ref="H67:H73" si="4">I67/C67</f>
        <v>0.77008065407137327</v>
      </c>
      <c r="I67" s="265">
        <v>2091</v>
      </c>
    </row>
    <row r="68" spans="1:9" ht="25.5" x14ac:dyDescent="0.25">
      <c r="A68" s="463" t="s">
        <v>944</v>
      </c>
      <c r="B68" s="520" t="s">
        <v>987</v>
      </c>
      <c r="C68" s="278">
        <v>2715.3</v>
      </c>
      <c r="D68" s="501"/>
      <c r="E68" s="501"/>
      <c r="F68" s="216"/>
      <c r="G68" s="215" t="s">
        <v>980</v>
      </c>
      <c r="H68" s="468">
        <f t="shared" si="4"/>
        <v>0.86878061356019587</v>
      </c>
      <c r="I68" s="265">
        <v>2359</v>
      </c>
    </row>
    <row r="69" spans="1:9" ht="25.5" x14ac:dyDescent="0.25">
      <c r="A69" s="463" t="s">
        <v>946</v>
      </c>
      <c r="B69" s="520" t="s">
        <v>987</v>
      </c>
      <c r="C69" s="278">
        <v>2715.3</v>
      </c>
      <c r="D69" s="501"/>
      <c r="E69" s="501"/>
      <c r="F69" s="216"/>
      <c r="G69" s="215" t="s">
        <v>981</v>
      </c>
      <c r="H69" s="468">
        <f t="shared" si="4"/>
        <v>0.86215151180348393</v>
      </c>
      <c r="I69" s="265">
        <v>2341</v>
      </c>
    </row>
    <row r="70" spans="1:9" ht="25.5" x14ac:dyDescent="0.25">
      <c r="A70" s="463" t="s">
        <v>945</v>
      </c>
      <c r="B70" s="520" t="s">
        <v>987</v>
      </c>
      <c r="C70" s="278">
        <v>2715.3</v>
      </c>
      <c r="D70" s="501"/>
      <c r="E70" s="501"/>
      <c r="F70" s="216"/>
      <c r="G70" s="215" t="s">
        <v>982</v>
      </c>
      <c r="H70" s="468">
        <f t="shared" si="4"/>
        <v>0.90560895665304009</v>
      </c>
      <c r="I70" s="265">
        <v>2459</v>
      </c>
    </row>
    <row r="71" spans="1:9" ht="25.5" x14ac:dyDescent="0.25">
      <c r="A71" s="463">
        <v>65.709999999999994</v>
      </c>
      <c r="B71" s="520" t="s">
        <v>987</v>
      </c>
      <c r="C71" s="278">
        <v>2715.3</v>
      </c>
      <c r="D71" s="501"/>
      <c r="E71" s="501"/>
      <c r="F71" s="216"/>
      <c r="G71" s="215" t="s">
        <v>983</v>
      </c>
      <c r="H71" s="468">
        <f t="shared" si="4"/>
        <v>0.89897985489632815</v>
      </c>
      <c r="I71" s="265">
        <v>2441</v>
      </c>
    </row>
    <row r="72" spans="1:9" ht="25.5" x14ac:dyDescent="0.25">
      <c r="A72" s="463" t="s">
        <v>947</v>
      </c>
      <c r="B72" s="520" t="s">
        <v>987</v>
      </c>
      <c r="C72" s="278">
        <v>2715.3</v>
      </c>
      <c r="D72" s="501"/>
      <c r="E72" s="501"/>
      <c r="F72" s="216"/>
      <c r="G72" s="215" t="s">
        <v>984</v>
      </c>
      <c r="H72" s="468">
        <f t="shared" si="4"/>
        <v>1.3659632453135933</v>
      </c>
      <c r="I72" s="265">
        <v>3709</v>
      </c>
    </row>
    <row r="73" spans="1:9" ht="25.5" x14ac:dyDescent="0.25">
      <c r="A73" s="465">
        <v>68.739999999999995</v>
      </c>
      <c r="B73" s="520" t="s">
        <v>987</v>
      </c>
      <c r="C73" s="278">
        <v>2715.3</v>
      </c>
      <c r="D73" s="501"/>
      <c r="E73" s="501"/>
      <c r="F73" s="216"/>
      <c r="G73" s="215" t="s">
        <v>985</v>
      </c>
      <c r="H73" s="468">
        <f t="shared" si="4"/>
        <v>1.4027915884064375</v>
      </c>
      <c r="I73" s="265">
        <v>3809</v>
      </c>
    </row>
    <row r="74" spans="1:9" ht="15.75" x14ac:dyDescent="0.25">
      <c r="A74" s="469" t="s">
        <v>657</v>
      </c>
      <c r="B74" s="520"/>
      <c r="C74" s="520"/>
      <c r="D74" s="520"/>
      <c r="E74" s="520"/>
      <c r="F74" s="521"/>
      <c r="G74" s="501"/>
      <c r="H74" s="501"/>
      <c r="I74" s="521"/>
    </row>
    <row r="75" spans="1:9" x14ac:dyDescent="0.25">
      <c r="A75" s="470" t="s">
        <v>658</v>
      </c>
      <c r="B75" s="501" t="s">
        <v>656</v>
      </c>
      <c r="C75" s="224">
        <v>384.68</v>
      </c>
      <c r="D75" s="501" t="s">
        <v>659</v>
      </c>
      <c r="E75" s="288">
        <f>F75/C75</f>
        <v>0.98523448060725793</v>
      </c>
      <c r="F75" s="216">
        <v>379</v>
      </c>
      <c r="G75" s="501" t="s">
        <v>660</v>
      </c>
      <c r="H75" s="288">
        <f>I75/C75</f>
        <v>0.98523448060725793</v>
      </c>
      <c r="I75" s="216">
        <v>379</v>
      </c>
    </row>
    <row r="76" spans="1:9" x14ac:dyDescent="0.25">
      <c r="A76" s="470" t="s">
        <v>661</v>
      </c>
      <c r="B76" s="501" t="s">
        <v>656</v>
      </c>
      <c r="C76" s="224">
        <v>384.68</v>
      </c>
      <c r="D76" s="501" t="s">
        <v>662</v>
      </c>
      <c r="E76" s="288">
        <f t="shared" ref="E76:E83" si="5">F76/C76</f>
        <v>0.98523448060725793</v>
      </c>
      <c r="F76" s="216">
        <v>379</v>
      </c>
      <c r="G76" s="501" t="s">
        <v>1405</v>
      </c>
      <c r="H76" s="288" t="s">
        <v>1609</v>
      </c>
      <c r="I76" s="501" t="s">
        <v>1609</v>
      </c>
    </row>
    <row r="77" spans="1:9" x14ac:dyDescent="0.25">
      <c r="A77" s="471" t="s">
        <v>663</v>
      </c>
      <c r="B77" s="501" t="s">
        <v>656</v>
      </c>
      <c r="C77" s="224">
        <v>384.68</v>
      </c>
      <c r="D77" s="501" t="s">
        <v>664</v>
      </c>
      <c r="E77" s="288">
        <f t="shared" si="5"/>
        <v>1.3153790163252574</v>
      </c>
      <c r="F77" s="216">
        <v>506</v>
      </c>
      <c r="G77" s="501" t="s">
        <v>665</v>
      </c>
      <c r="H77" s="288">
        <f t="shared" ref="H77:H83" si="6">I77/C77</f>
        <v>1.3153790163252574</v>
      </c>
      <c r="I77" s="216">
        <v>506</v>
      </c>
    </row>
    <row r="78" spans="1:9" ht="25.5" x14ac:dyDescent="0.25">
      <c r="A78" s="471" t="s">
        <v>666</v>
      </c>
      <c r="B78" s="501" t="s">
        <v>656</v>
      </c>
      <c r="C78" s="224">
        <v>384.68</v>
      </c>
      <c r="D78" s="501" t="s">
        <v>667</v>
      </c>
      <c r="E78" s="288">
        <f t="shared" si="5"/>
        <v>2.4903816158885306</v>
      </c>
      <c r="F78" s="216">
        <v>958</v>
      </c>
      <c r="G78" s="501" t="s">
        <v>668</v>
      </c>
      <c r="H78" s="288">
        <f t="shared" si="6"/>
        <v>2.4903816158885306</v>
      </c>
      <c r="I78" s="216">
        <v>958</v>
      </c>
    </row>
    <row r="79" spans="1:9" x14ac:dyDescent="0.25">
      <c r="A79" s="471" t="s">
        <v>669</v>
      </c>
      <c r="B79" s="501" t="s">
        <v>656</v>
      </c>
      <c r="C79" s="224">
        <v>384.68</v>
      </c>
      <c r="D79" s="501" t="s">
        <v>1405</v>
      </c>
      <c r="E79" s="288" t="s">
        <v>1609</v>
      </c>
      <c r="F79" s="501" t="s">
        <v>1609</v>
      </c>
      <c r="G79" s="501" t="s">
        <v>670</v>
      </c>
      <c r="H79" s="288">
        <f t="shared" si="6"/>
        <v>0.51471352812727456</v>
      </c>
      <c r="I79" s="216">
        <v>198</v>
      </c>
    </row>
    <row r="80" spans="1:9" x14ac:dyDescent="0.25">
      <c r="A80" s="471" t="s">
        <v>671</v>
      </c>
      <c r="B80" s="501" t="s">
        <v>656</v>
      </c>
      <c r="C80" s="224">
        <v>384.68</v>
      </c>
      <c r="D80" s="501" t="s">
        <v>672</v>
      </c>
      <c r="E80" s="288">
        <f t="shared" si="5"/>
        <v>0.493917021940314</v>
      </c>
      <c r="F80" s="216">
        <v>190</v>
      </c>
      <c r="G80" s="501" t="s">
        <v>673</v>
      </c>
      <c r="H80" s="288">
        <f t="shared" si="6"/>
        <v>0.493917021940314</v>
      </c>
      <c r="I80" s="216">
        <v>190</v>
      </c>
    </row>
    <row r="81" spans="1:10" x14ac:dyDescent="0.25">
      <c r="A81" s="470" t="s">
        <v>674</v>
      </c>
      <c r="B81" s="501" t="s">
        <v>656</v>
      </c>
      <c r="C81" s="224">
        <v>384.68</v>
      </c>
      <c r="D81" s="501" t="s">
        <v>675</v>
      </c>
      <c r="E81" s="288">
        <f t="shared" si="5"/>
        <v>0.493917021940314</v>
      </c>
      <c r="F81" s="216">
        <v>190</v>
      </c>
      <c r="G81" s="501" t="s">
        <v>676</v>
      </c>
      <c r="H81" s="288">
        <f t="shared" si="6"/>
        <v>0.493917021940314</v>
      </c>
      <c r="I81" s="216">
        <v>190</v>
      </c>
    </row>
    <row r="82" spans="1:10" ht="25.5" x14ac:dyDescent="0.25">
      <c r="A82" s="471" t="s">
        <v>677</v>
      </c>
      <c r="B82" s="501" t="s">
        <v>656</v>
      </c>
      <c r="C82" s="224">
        <v>384.68</v>
      </c>
      <c r="D82" s="501" t="s">
        <v>678</v>
      </c>
      <c r="E82" s="288">
        <f t="shared" si="5"/>
        <v>1.1386087137360923</v>
      </c>
      <c r="F82" s="216">
        <v>438</v>
      </c>
      <c r="G82" s="501" t="s">
        <v>679</v>
      </c>
      <c r="H82" s="288">
        <f t="shared" si="6"/>
        <v>1.1386087137360923</v>
      </c>
      <c r="I82" s="216">
        <v>438</v>
      </c>
    </row>
    <row r="83" spans="1:10" ht="38.25" x14ac:dyDescent="0.25">
      <c r="A83" s="471" t="s">
        <v>680</v>
      </c>
      <c r="B83" s="218" t="s">
        <v>655</v>
      </c>
      <c r="C83" s="224">
        <v>1008.2399843068368</v>
      </c>
      <c r="D83" s="501" t="s">
        <v>681</v>
      </c>
      <c r="E83" s="288">
        <f t="shared" si="5"/>
        <v>1.2080457222070724</v>
      </c>
      <c r="F83" s="472">
        <v>1218</v>
      </c>
      <c r="G83" s="501" t="s">
        <v>682</v>
      </c>
      <c r="H83" s="288">
        <f t="shared" si="6"/>
        <v>1.2080457222070724</v>
      </c>
      <c r="I83" s="472">
        <v>1218</v>
      </c>
      <c r="J83" s="325"/>
    </row>
    <row r="84" spans="1:10" x14ac:dyDescent="0.25">
      <c r="A84" s="119"/>
      <c r="B84" s="203"/>
      <c r="C84" s="203"/>
      <c r="D84" s="204"/>
      <c r="E84" s="204"/>
      <c r="F84" s="207"/>
      <c r="G84" s="205" t="s">
        <v>688</v>
      </c>
      <c r="H84" s="205"/>
      <c r="I84" s="211"/>
    </row>
    <row r="85" spans="1:10" x14ac:dyDescent="0.25">
      <c r="A85" s="119"/>
      <c r="B85" s="203"/>
      <c r="C85" s="203"/>
      <c r="D85" s="204"/>
      <c r="E85" s="204"/>
      <c r="F85" s="207"/>
      <c r="G85" s="205"/>
      <c r="H85" s="205"/>
      <c r="I85" s="211"/>
    </row>
    <row r="86" spans="1:10" ht="52.5" customHeight="1" x14ac:dyDescent="0.25">
      <c r="A86" s="608" t="s">
        <v>683</v>
      </c>
      <c r="B86" s="608"/>
      <c r="C86" s="608"/>
      <c r="D86" s="608"/>
      <c r="E86" s="608"/>
      <c r="F86" s="608"/>
      <c r="G86" s="608"/>
      <c r="H86" s="497"/>
      <c r="I86" s="497"/>
    </row>
    <row r="87" spans="1:10" x14ac:dyDescent="0.25">
      <c r="A87" s="497"/>
      <c r="B87" s="497"/>
      <c r="C87" s="497"/>
      <c r="D87" s="497"/>
      <c r="E87" s="497"/>
      <c r="F87" s="497"/>
      <c r="G87" s="210"/>
      <c r="H87" s="210"/>
      <c r="I87" s="210"/>
    </row>
    <row r="88" spans="1:10" ht="64.5" customHeight="1" x14ac:dyDescent="0.25">
      <c r="A88" s="498" t="s">
        <v>684</v>
      </c>
      <c r="B88" s="499" t="s">
        <v>650</v>
      </c>
      <c r="C88" s="609" t="s">
        <v>1404</v>
      </c>
      <c r="D88" s="611" t="s">
        <v>685</v>
      </c>
      <c r="E88" s="625" t="s">
        <v>0</v>
      </c>
      <c r="F88" s="613" t="s">
        <v>1393</v>
      </c>
      <c r="G88" s="627" t="s">
        <v>651</v>
      </c>
      <c r="H88" s="459"/>
      <c r="I88" s="217"/>
    </row>
    <row r="89" spans="1:10" ht="25.5" x14ac:dyDescent="0.25">
      <c r="A89" s="520" t="s">
        <v>1019</v>
      </c>
      <c r="B89" s="520" t="s">
        <v>987</v>
      </c>
      <c r="C89" s="610"/>
      <c r="D89" s="612"/>
      <c r="E89" s="626"/>
      <c r="F89" s="614"/>
      <c r="G89" s="628"/>
      <c r="H89" s="459"/>
      <c r="I89" s="212"/>
    </row>
    <row r="90" spans="1:10" ht="25.5" x14ac:dyDescent="0.25">
      <c r="A90" s="501" t="s">
        <v>1011</v>
      </c>
      <c r="B90" s="218" t="s">
        <v>1012</v>
      </c>
      <c r="C90" s="278">
        <v>2715.3</v>
      </c>
      <c r="D90" s="304" t="s">
        <v>1395</v>
      </c>
      <c r="E90" s="219" t="s">
        <v>687</v>
      </c>
      <c r="F90" s="289">
        <f>G90/C90</f>
        <v>2.1213125621478288</v>
      </c>
      <c r="G90" s="521">
        <v>5760</v>
      </c>
      <c r="H90" s="214"/>
      <c r="I90" s="214"/>
    </row>
    <row r="91" spans="1:10" ht="45" customHeight="1" x14ac:dyDescent="0.25">
      <c r="A91" s="617" t="s">
        <v>1020</v>
      </c>
      <c r="B91" s="617"/>
      <c r="C91" s="617"/>
      <c r="D91" s="617"/>
      <c r="E91" s="617"/>
      <c r="F91" s="617"/>
      <c r="G91" s="617"/>
      <c r="H91" s="213"/>
      <c r="I91" s="211"/>
    </row>
    <row r="92" spans="1:10" x14ac:dyDescent="0.25">
      <c r="A92" s="213"/>
      <c r="B92" s="213"/>
      <c r="C92" s="213"/>
      <c r="D92" s="213"/>
      <c r="E92" s="213"/>
      <c r="F92" s="213"/>
      <c r="G92" s="213"/>
      <c r="H92" s="213"/>
      <c r="I92" s="211"/>
    </row>
    <row r="93" spans="1:10" x14ac:dyDescent="0.25">
      <c r="A93" s="119"/>
      <c r="B93" s="203"/>
      <c r="C93" s="203"/>
      <c r="D93" s="204"/>
      <c r="E93" s="204"/>
      <c r="F93" s="207"/>
      <c r="G93" s="207"/>
      <c r="H93" s="207"/>
      <c r="I93" s="205" t="s">
        <v>689</v>
      </c>
    </row>
    <row r="94" spans="1:10" ht="33.75" customHeight="1" x14ac:dyDescent="0.25">
      <c r="A94" s="618" t="s">
        <v>3279</v>
      </c>
      <c r="B94" s="618"/>
      <c r="C94" s="618"/>
      <c r="D94" s="618"/>
      <c r="E94" s="618"/>
      <c r="F94" s="618"/>
      <c r="G94" s="618"/>
      <c r="H94" s="618"/>
      <c r="I94" s="618"/>
    </row>
    <row r="95" spans="1:10" x14ac:dyDescent="0.25">
      <c r="A95" s="497"/>
      <c r="B95" s="497"/>
      <c r="C95" s="497"/>
      <c r="D95" s="497"/>
      <c r="E95" s="497"/>
      <c r="F95" s="497"/>
      <c r="G95" s="497"/>
      <c r="H95" s="497"/>
      <c r="I95" s="210"/>
    </row>
    <row r="96" spans="1:10" ht="15" customHeight="1" x14ac:dyDescent="0.25">
      <c r="A96" s="613" t="s">
        <v>584</v>
      </c>
      <c r="B96" s="609" t="s">
        <v>650</v>
      </c>
      <c r="C96" s="609" t="s">
        <v>1404</v>
      </c>
      <c r="D96" s="619" t="s">
        <v>652</v>
      </c>
      <c r="E96" s="620"/>
      <c r="F96" s="621"/>
      <c r="G96" s="622" t="s">
        <v>653</v>
      </c>
      <c r="H96" s="623"/>
      <c r="I96" s="624"/>
    </row>
    <row r="97" spans="1:9" ht="76.5" customHeight="1" x14ac:dyDescent="0.25">
      <c r="A97" s="614"/>
      <c r="B97" s="610"/>
      <c r="C97" s="610"/>
      <c r="D97" s="496" t="s">
        <v>0</v>
      </c>
      <c r="E97" s="496" t="s">
        <v>1393</v>
      </c>
      <c r="F97" s="500" t="s">
        <v>651</v>
      </c>
      <c r="G97" s="496" t="s">
        <v>0</v>
      </c>
      <c r="H97" s="496" t="s">
        <v>1393</v>
      </c>
      <c r="I97" s="500" t="s">
        <v>651</v>
      </c>
    </row>
    <row r="98" spans="1:9" ht="25.5" x14ac:dyDescent="0.25">
      <c r="A98" s="501" t="s">
        <v>690</v>
      </c>
      <c r="B98" s="520" t="s">
        <v>987</v>
      </c>
      <c r="C98" s="494">
        <v>2221.77</v>
      </c>
      <c r="D98" s="501" t="s">
        <v>691</v>
      </c>
      <c r="E98" s="290">
        <f>F98/C98</f>
        <v>0.57926788101378635</v>
      </c>
      <c r="F98" s="521">
        <v>1287</v>
      </c>
      <c r="G98" s="501" t="s">
        <v>692</v>
      </c>
      <c r="H98" s="501"/>
      <c r="I98" s="521">
        <v>1287</v>
      </c>
    </row>
    <row r="99" spans="1:9" ht="25.5" x14ac:dyDescent="0.25">
      <c r="A99" s="501" t="s">
        <v>693</v>
      </c>
      <c r="B99" s="520" t="s">
        <v>987</v>
      </c>
      <c r="C99" s="494">
        <v>2221.77</v>
      </c>
      <c r="D99" s="501" t="s">
        <v>694</v>
      </c>
      <c r="E99" s="290">
        <f t="shared" ref="E99:E128" si="7">F99/C99</f>
        <v>1.8890344185041656</v>
      </c>
      <c r="F99" s="521">
        <v>4197</v>
      </c>
      <c r="G99" s="501" t="s">
        <v>695</v>
      </c>
      <c r="H99" s="501"/>
      <c r="I99" s="521">
        <v>4197</v>
      </c>
    </row>
    <row r="100" spans="1:9" ht="25.5" x14ac:dyDescent="0.25">
      <c r="A100" s="501" t="s">
        <v>696</v>
      </c>
      <c r="B100" s="520" t="s">
        <v>987</v>
      </c>
      <c r="C100" s="494">
        <v>2221.77</v>
      </c>
      <c r="D100" s="501" t="s">
        <v>697</v>
      </c>
      <c r="E100" s="290">
        <f t="shared" si="7"/>
        <v>0.4649446162294027</v>
      </c>
      <c r="F100" s="521">
        <v>1033</v>
      </c>
      <c r="G100" s="501" t="s">
        <v>698</v>
      </c>
      <c r="H100" s="501"/>
      <c r="I100" s="521">
        <v>1033</v>
      </c>
    </row>
    <row r="101" spans="1:9" ht="25.5" x14ac:dyDescent="0.25">
      <c r="A101" s="501" t="s">
        <v>699</v>
      </c>
      <c r="B101" s="520" t="s">
        <v>987</v>
      </c>
      <c r="C101" s="494">
        <v>2221.77</v>
      </c>
      <c r="D101" s="501" t="s">
        <v>700</v>
      </c>
      <c r="E101" s="290">
        <f t="shared" si="7"/>
        <v>0.46134388348028826</v>
      </c>
      <c r="F101" s="521">
        <v>1025</v>
      </c>
      <c r="G101" s="501" t="s">
        <v>701</v>
      </c>
      <c r="H101" s="501"/>
      <c r="I101" s="521">
        <v>1025</v>
      </c>
    </row>
    <row r="102" spans="1:9" ht="25.5" x14ac:dyDescent="0.25">
      <c r="A102" s="501" t="s">
        <v>702</v>
      </c>
      <c r="B102" s="520" t="s">
        <v>987</v>
      </c>
      <c r="C102" s="494">
        <v>2221.77</v>
      </c>
      <c r="D102" s="501" t="s">
        <v>703</v>
      </c>
      <c r="E102" s="290">
        <f t="shared" si="7"/>
        <v>0.31011310801748154</v>
      </c>
      <c r="F102" s="521">
        <v>689</v>
      </c>
      <c r="G102" s="501" t="s">
        <v>704</v>
      </c>
      <c r="H102" s="501"/>
      <c r="I102" s="521">
        <v>689</v>
      </c>
    </row>
    <row r="103" spans="1:9" ht="25.5" x14ac:dyDescent="0.25">
      <c r="A103" s="501" t="s">
        <v>705</v>
      </c>
      <c r="B103" s="520" t="s">
        <v>987</v>
      </c>
      <c r="C103" s="494">
        <v>2221.77</v>
      </c>
      <c r="D103" s="501" t="s">
        <v>706</v>
      </c>
      <c r="E103" s="290">
        <f t="shared" si="7"/>
        <v>0.31011310801748154</v>
      </c>
      <c r="F103" s="521">
        <v>689</v>
      </c>
      <c r="G103" s="501" t="s">
        <v>707</v>
      </c>
      <c r="H103" s="501"/>
      <c r="I103" s="521">
        <v>689</v>
      </c>
    </row>
    <row r="104" spans="1:9" ht="25.5" x14ac:dyDescent="0.25">
      <c r="A104" s="501" t="s">
        <v>708</v>
      </c>
      <c r="B104" s="520" t="s">
        <v>987</v>
      </c>
      <c r="C104" s="494">
        <v>2221.77</v>
      </c>
      <c r="D104" s="501" t="s">
        <v>709</v>
      </c>
      <c r="E104" s="290">
        <f t="shared" si="7"/>
        <v>0.31011310801748154</v>
      </c>
      <c r="F104" s="521">
        <v>689</v>
      </c>
      <c r="G104" s="501" t="s">
        <v>710</v>
      </c>
      <c r="H104" s="501"/>
      <c r="I104" s="521">
        <v>689</v>
      </c>
    </row>
    <row r="105" spans="1:9" ht="25.5" x14ac:dyDescent="0.25">
      <c r="A105" s="501" t="s">
        <v>711</v>
      </c>
      <c r="B105" s="520" t="s">
        <v>987</v>
      </c>
      <c r="C105" s="494">
        <v>2221.77</v>
      </c>
      <c r="D105" s="501" t="s">
        <v>712</v>
      </c>
      <c r="E105" s="290">
        <f t="shared" si="7"/>
        <v>0.31011310801748154</v>
      </c>
      <c r="F105" s="521">
        <v>689</v>
      </c>
      <c r="G105" s="501" t="s">
        <v>713</v>
      </c>
      <c r="H105" s="501"/>
      <c r="I105" s="521">
        <v>689</v>
      </c>
    </row>
    <row r="106" spans="1:9" ht="25.5" x14ac:dyDescent="0.25">
      <c r="A106" s="501" t="s">
        <v>714</v>
      </c>
      <c r="B106" s="520" t="s">
        <v>987</v>
      </c>
      <c r="C106" s="494">
        <v>2221.77</v>
      </c>
      <c r="D106" s="501" t="s">
        <v>715</v>
      </c>
      <c r="E106" s="290">
        <f t="shared" si="7"/>
        <v>0.31011310801748154</v>
      </c>
      <c r="F106" s="521">
        <v>689</v>
      </c>
      <c r="G106" s="501" t="s">
        <v>716</v>
      </c>
      <c r="H106" s="501"/>
      <c r="I106" s="521">
        <v>689</v>
      </c>
    </row>
    <row r="107" spans="1:9" ht="25.5" x14ac:dyDescent="0.25">
      <c r="A107" s="501" t="s">
        <v>717</v>
      </c>
      <c r="B107" s="520" t="s">
        <v>987</v>
      </c>
      <c r="C107" s="494">
        <v>2221.77</v>
      </c>
      <c r="D107" s="501" t="s">
        <v>718</v>
      </c>
      <c r="E107" s="290">
        <f t="shared" si="7"/>
        <v>0.31011310801748154</v>
      </c>
      <c r="F107" s="521">
        <v>689</v>
      </c>
      <c r="G107" s="501" t="s">
        <v>719</v>
      </c>
      <c r="H107" s="501"/>
      <c r="I107" s="521">
        <v>689</v>
      </c>
    </row>
    <row r="108" spans="1:9" ht="25.5" x14ac:dyDescent="0.25">
      <c r="A108" s="501" t="s">
        <v>720</v>
      </c>
      <c r="B108" s="520" t="s">
        <v>987</v>
      </c>
      <c r="C108" s="494">
        <v>2221.77</v>
      </c>
      <c r="D108" s="501" t="s">
        <v>721</v>
      </c>
      <c r="E108" s="290">
        <f t="shared" si="7"/>
        <v>0.31011310801748154</v>
      </c>
      <c r="F108" s="521">
        <v>689</v>
      </c>
      <c r="G108" s="501" t="s">
        <v>722</v>
      </c>
      <c r="H108" s="501"/>
      <c r="I108" s="521">
        <v>689</v>
      </c>
    </row>
    <row r="109" spans="1:9" ht="25.5" x14ac:dyDescent="0.25">
      <c r="A109" s="501" t="s">
        <v>723</v>
      </c>
      <c r="B109" s="520" t="s">
        <v>987</v>
      </c>
      <c r="C109" s="494">
        <v>2221.77</v>
      </c>
      <c r="D109" s="501" t="s">
        <v>724</v>
      </c>
      <c r="E109" s="290">
        <f t="shared" si="7"/>
        <v>0.31011310801748154</v>
      </c>
      <c r="F109" s="521">
        <v>689</v>
      </c>
      <c r="G109" s="501" t="s">
        <v>725</v>
      </c>
      <c r="H109" s="501"/>
      <c r="I109" s="521">
        <v>689</v>
      </c>
    </row>
    <row r="110" spans="1:9" ht="25.5" x14ac:dyDescent="0.25">
      <c r="A110" s="501" t="s">
        <v>726</v>
      </c>
      <c r="B110" s="520" t="s">
        <v>987</v>
      </c>
      <c r="C110" s="494">
        <v>2221.77</v>
      </c>
      <c r="D110" s="501" t="s">
        <v>727</v>
      </c>
      <c r="E110" s="290">
        <f t="shared" si="7"/>
        <v>1.259356279002777</v>
      </c>
      <c r="F110" s="521">
        <v>2798</v>
      </c>
      <c r="G110" s="501" t="s">
        <v>728</v>
      </c>
      <c r="H110" s="501"/>
      <c r="I110" s="521">
        <v>2798</v>
      </c>
    </row>
    <row r="111" spans="1:9" ht="25.5" x14ac:dyDescent="0.25">
      <c r="A111" s="501" t="s">
        <v>729</v>
      </c>
      <c r="B111" s="520" t="s">
        <v>987</v>
      </c>
      <c r="C111" s="494">
        <v>2221.77</v>
      </c>
      <c r="D111" s="501" t="s">
        <v>730</v>
      </c>
      <c r="E111" s="290">
        <f t="shared" si="7"/>
        <v>0.31011310801748154</v>
      </c>
      <c r="F111" s="521">
        <v>689</v>
      </c>
      <c r="G111" s="501" t="s">
        <v>731</v>
      </c>
      <c r="H111" s="501"/>
      <c r="I111" s="521">
        <v>689</v>
      </c>
    </row>
    <row r="112" spans="1:9" ht="25.5" x14ac:dyDescent="0.25">
      <c r="A112" s="501" t="s">
        <v>732</v>
      </c>
      <c r="B112" s="520" t="s">
        <v>987</v>
      </c>
      <c r="C112" s="494">
        <v>2221.77</v>
      </c>
      <c r="D112" s="501" t="s">
        <v>733</v>
      </c>
      <c r="E112" s="290">
        <f t="shared" si="7"/>
        <v>0.31011310801748154</v>
      </c>
      <c r="F112" s="521">
        <v>689</v>
      </c>
      <c r="G112" s="501" t="s">
        <v>734</v>
      </c>
      <c r="H112" s="501"/>
      <c r="I112" s="521">
        <v>689</v>
      </c>
    </row>
    <row r="113" spans="1:9" ht="25.5" x14ac:dyDescent="0.25">
      <c r="A113" s="501" t="s">
        <v>735</v>
      </c>
      <c r="B113" s="520" t="s">
        <v>987</v>
      </c>
      <c r="C113" s="494">
        <v>2221.77</v>
      </c>
      <c r="D113" s="501" t="s">
        <v>736</v>
      </c>
      <c r="E113" s="290">
        <f t="shared" si="7"/>
        <v>0.53200826368165921</v>
      </c>
      <c r="F113" s="521">
        <v>1182</v>
      </c>
      <c r="G113" s="501" t="s">
        <v>737</v>
      </c>
      <c r="H113" s="501"/>
      <c r="I113" s="521">
        <v>1182</v>
      </c>
    </row>
    <row r="114" spans="1:9" ht="25.5" x14ac:dyDescent="0.25">
      <c r="A114" s="501" t="s">
        <v>738</v>
      </c>
      <c r="B114" s="520" t="s">
        <v>987</v>
      </c>
      <c r="C114" s="494">
        <v>2221.77</v>
      </c>
      <c r="D114" s="501" t="s">
        <v>739</v>
      </c>
      <c r="E114" s="290">
        <f t="shared" si="7"/>
        <v>1.3520751472924741</v>
      </c>
      <c r="F114" s="521">
        <v>3004</v>
      </c>
      <c r="G114" s="501" t="s">
        <v>740</v>
      </c>
      <c r="H114" s="501"/>
      <c r="I114" s="521">
        <v>3004</v>
      </c>
    </row>
    <row r="115" spans="1:9" ht="25.5" x14ac:dyDescent="0.25">
      <c r="A115" s="501" t="s">
        <v>741</v>
      </c>
      <c r="B115" s="520" t="s">
        <v>987</v>
      </c>
      <c r="C115" s="494">
        <v>2221.77</v>
      </c>
      <c r="D115" s="501" t="s">
        <v>742</v>
      </c>
      <c r="E115" s="290">
        <f t="shared" si="7"/>
        <v>0.53200826368165921</v>
      </c>
      <c r="F115" s="521">
        <v>1182</v>
      </c>
      <c r="G115" s="501" t="s">
        <v>743</v>
      </c>
      <c r="H115" s="501"/>
      <c r="I115" s="521">
        <v>1182</v>
      </c>
    </row>
    <row r="116" spans="1:9" ht="25.5" x14ac:dyDescent="0.25">
      <c r="A116" s="501" t="s">
        <v>744</v>
      </c>
      <c r="B116" s="520" t="s">
        <v>987</v>
      </c>
      <c r="C116" s="494">
        <v>2221.77</v>
      </c>
      <c r="D116" s="501" t="s">
        <v>745</v>
      </c>
      <c r="E116" s="290">
        <f t="shared" si="7"/>
        <v>0.53200826368165921</v>
      </c>
      <c r="F116" s="521">
        <v>1182</v>
      </c>
      <c r="G116" s="501" t="s">
        <v>746</v>
      </c>
      <c r="H116" s="501"/>
      <c r="I116" s="521">
        <v>1182</v>
      </c>
    </row>
    <row r="117" spans="1:9" ht="25.5" x14ac:dyDescent="0.25">
      <c r="A117" s="501" t="s">
        <v>747</v>
      </c>
      <c r="B117" s="520" t="s">
        <v>987</v>
      </c>
      <c r="C117" s="494">
        <v>2221.77</v>
      </c>
      <c r="D117" s="501" t="s">
        <v>748</v>
      </c>
      <c r="E117" s="290">
        <f t="shared" si="7"/>
        <v>2.0978769179528034</v>
      </c>
      <c r="F117" s="521">
        <v>4661</v>
      </c>
      <c r="G117" s="501" t="s">
        <v>749</v>
      </c>
      <c r="H117" s="501"/>
      <c r="I117" s="521">
        <v>4661</v>
      </c>
    </row>
    <row r="118" spans="1:9" ht="25.5" x14ac:dyDescent="0.25">
      <c r="A118" s="501" t="s">
        <v>750</v>
      </c>
      <c r="B118" s="520" t="s">
        <v>987</v>
      </c>
      <c r="C118" s="494">
        <v>2221.77</v>
      </c>
      <c r="D118" s="501" t="s">
        <v>751</v>
      </c>
      <c r="E118" s="290">
        <f t="shared" si="7"/>
        <v>1.3966342150627653</v>
      </c>
      <c r="F118" s="521">
        <v>3103</v>
      </c>
      <c r="G118" s="501" t="s">
        <v>752</v>
      </c>
      <c r="H118" s="501"/>
      <c r="I118" s="521">
        <v>3103</v>
      </c>
    </row>
    <row r="119" spans="1:9" ht="25.5" x14ac:dyDescent="0.25">
      <c r="A119" s="501" t="s">
        <v>753</v>
      </c>
      <c r="B119" s="520" t="s">
        <v>987</v>
      </c>
      <c r="C119" s="494">
        <v>2221.77</v>
      </c>
      <c r="D119" s="501" t="s">
        <v>754</v>
      </c>
      <c r="E119" s="290">
        <f t="shared" si="7"/>
        <v>0.62112639922224178</v>
      </c>
      <c r="F119" s="521">
        <v>1380</v>
      </c>
      <c r="G119" s="501" t="s">
        <v>755</v>
      </c>
      <c r="H119" s="501"/>
      <c r="I119" s="521">
        <v>1380</v>
      </c>
    </row>
    <row r="120" spans="1:9" ht="25.5" x14ac:dyDescent="0.25">
      <c r="A120" s="501" t="s">
        <v>756</v>
      </c>
      <c r="B120" s="520" t="s">
        <v>987</v>
      </c>
      <c r="C120" s="494">
        <v>2221.77</v>
      </c>
      <c r="D120" s="501" t="s">
        <v>757</v>
      </c>
      <c r="E120" s="290">
        <f t="shared" si="7"/>
        <v>0.62112639922224178</v>
      </c>
      <c r="F120" s="521">
        <v>1380</v>
      </c>
      <c r="G120" s="501" t="s">
        <v>758</v>
      </c>
      <c r="H120" s="501"/>
      <c r="I120" s="521">
        <v>1380</v>
      </c>
    </row>
    <row r="121" spans="1:9" ht="25.5" x14ac:dyDescent="0.25">
      <c r="A121" s="501" t="s">
        <v>759</v>
      </c>
      <c r="B121" s="520" t="s">
        <v>987</v>
      </c>
      <c r="C121" s="494">
        <v>2221.77</v>
      </c>
      <c r="D121" s="501" t="s">
        <v>760</v>
      </c>
      <c r="E121" s="290">
        <f t="shared" si="7"/>
        <v>1.5856726843912736</v>
      </c>
      <c r="F121" s="521">
        <v>3523</v>
      </c>
      <c r="G121" s="501" t="s">
        <v>761</v>
      </c>
      <c r="H121" s="501"/>
      <c r="I121" s="521">
        <v>3523</v>
      </c>
    </row>
    <row r="122" spans="1:9" ht="25.5" x14ac:dyDescent="0.25">
      <c r="A122" s="501" t="s">
        <v>762</v>
      </c>
      <c r="B122" s="520" t="s">
        <v>987</v>
      </c>
      <c r="C122" s="494">
        <v>2221.77</v>
      </c>
      <c r="D122" s="501" t="s">
        <v>763</v>
      </c>
      <c r="E122" s="290">
        <f t="shared" si="7"/>
        <v>0.62112639922224178</v>
      </c>
      <c r="F122" s="521">
        <v>1380</v>
      </c>
      <c r="G122" s="501" t="s">
        <v>764</v>
      </c>
      <c r="H122" s="501"/>
      <c r="I122" s="521">
        <v>1380</v>
      </c>
    </row>
    <row r="123" spans="1:9" ht="25.5" x14ac:dyDescent="0.25">
      <c r="A123" s="501" t="s">
        <v>765</v>
      </c>
      <c r="B123" s="520" t="s">
        <v>987</v>
      </c>
      <c r="C123" s="494">
        <v>2221.77</v>
      </c>
      <c r="D123" s="501" t="s">
        <v>766</v>
      </c>
      <c r="E123" s="290">
        <f t="shared" si="7"/>
        <v>0.62112639922224178</v>
      </c>
      <c r="F123" s="521">
        <v>1380</v>
      </c>
      <c r="G123" s="501" t="s">
        <v>767</v>
      </c>
      <c r="H123" s="501"/>
      <c r="I123" s="521">
        <v>1380</v>
      </c>
    </row>
    <row r="124" spans="1:9" ht="25.5" x14ac:dyDescent="0.25">
      <c r="A124" s="501" t="s">
        <v>768</v>
      </c>
      <c r="B124" s="520" t="s">
        <v>987</v>
      </c>
      <c r="C124" s="494">
        <v>2221.77</v>
      </c>
      <c r="D124" s="501" t="s">
        <v>769</v>
      </c>
      <c r="E124" s="290">
        <f t="shared" si="7"/>
        <v>0.71159480954374221</v>
      </c>
      <c r="F124" s="521">
        <v>1581</v>
      </c>
      <c r="G124" s="501" t="s">
        <v>770</v>
      </c>
      <c r="H124" s="501"/>
      <c r="I124" s="521">
        <v>1581</v>
      </c>
    </row>
    <row r="125" spans="1:9" ht="25.5" x14ac:dyDescent="0.25">
      <c r="A125" s="501" t="s">
        <v>771</v>
      </c>
      <c r="B125" s="520" t="s">
        <v>987</v>
      </c>
      <c r="C125" s="494">
        <v>2221.77</v>
      </c>
      <c r="D125" s="501" t="s">
        <v>772</v>
      </c>
      <c r="E125" s="290">
        <f t="shared" si="7"/>
        <v>0.8587747606637951</v>
      </c>
      <c r="F125" s="521">
        <v>1908</v>
      </c>
      <c r="G125" s="501" t="s">
        <v>773</v>
      </c>
      <c r="H125" s="501"/>
      <c r="I125" s="521">
        <v>1908</v>
      </c>
    </row>
    <row r="126" spans="1:9" ht="25.5" x14ac:dyDescent="0.25">
      <c r="A126" s="501" t="s">
        <v>774</v>
      </c>
      <c r="B126" s="520" t="s">
        <v>987</v>
      </c>
      <c r="C126" s="494">
        <v>2221.77</v>
      </c>
      <c r="D126" s="501" t="s">
        <v>775</v>
      </c>
      <c r="E126" s="290">
        <f t="shared" si="7"/>
        <v>2.3679318741363868</v>
      </c>
      <c r="F126" s="521">
        <v>5261</v>
      </c>
      <c r="G126" s="501" t="s">
        <v>776</v>
      </c>
      <c r="H126" s="501"/>
      <c r="I126" s="521">
        <v>5261</v>
      </c>
    </row>
    <row r="127" spans="1:9" ht="25.5" x14ac:dyDescent="0.25">
      <c r="A127" s="501" t="s">
        <v>777</v>
      </c>
      <c r="B127" s="520" t="s">
        <v>987</v>
      </c>
      <c r="C127" s="494">
        <v>2221.77</v>
      </c>
      <c r="D127" s="501" t="s">
        <v>778</v>
      </c>
      <c r="E127" s="290">
        <f t="shared" si="7"/>
        <v>1.7688599630024711</v>
      </c>
      <c r="F127" s="521">
        <v>3930</v>
      </c>
      <c r="G127" s="501" t="s">
        <v>779</v>
      </c>
      <c r="H127" s="501"/>
      <c r="I127" s="521">
        <v>3930</v>
      </c>
    </row>
    <row r="128" spans="1:9" ht="25.5" x14ac:dyDescent="0.25">
      <c r="A128" s="501" t="s">
        <v>780</v>
      </c>
      <c r="B128" s="520" t="s">
        <v>987</v>
      </c>
      <c r="C128" s="494">
        <v>2221.77</v>
      </c>
      <c r="D128" s="501" t="s">
        <v>781</v>
      </c>
      <c r="E128" s="290">
        <f t="shared" si="7"/>
        <v>1.8539272742002997</v>
      </c>
      <c r="F128" s="521">
        <v>4119</v>
      </c>
      <c r="G128" s="501" t="s">
        <v>782</v>
      </c>
      <c r="H128" s="501"/>
      <c r="I128" s="521">
        <v>4119</v>
      </c>
    </row>
    <row r="129" spans="1:9" x14ac:dyDescent="0.25">
      <c r="A129" s="220"/>
      <c r="B129" s="220"/>
      <c r="C129" s="220"/>
      <c r="D129" s="220"/>
      <c r="E129" s="220"/>
      <c r="F129" s="220"/>
      <c r="G129" s="221"/>
      <c r="H129" s="221"/>
      <c r="I129" s="221"/>
    </row>
    <row r="130" spans="1:9" x14ac:dyDescent="0.25">
      <c r="A130" s="119"/>
      <c r="B130" s="203"/>
      <c r="C130" s="203"/>
      <c r="D130" s="204"/>
      <c r="E130" s="204"/>
      <c r="F130" s="207"/>
      <c r="G130" s="205" t="s">
        <v>783</v>
      </c>
      <c r="H130" s="205"/>
      <c r="I130" s="221"/>
    </row>
    <row r="131" spans="1:9" ht="54" customHeight="1" x14ac:dyDescent="0.25">
      <c r="A131" s="608" t="s">
        <v>3363</v>
      </c>
      <c r="B131" s="608"/>
      <c r="C131" s="608"/>
      <c r="D131" s="608"/>
      <c r="E131" s="608"/>
      <c r="F131" s="608"/>
      <c r="G131" s="608"/>
      <c r="H131" s="497"/>
      <c r="I131" s="221"/>
    </row>
    <row r="132" spans="1:9" x14ac:dyDescent="0.25">
      <c r="A132" s="497"/>
      <c r="B132" s="497"/>
      <c r="C132" s="497"/>
      <c r="D132" s="497"/>
      <c r="E132" s="497"/>
      <c r="F132" s="497"/>
      <c r="G132" s="210"/>
      <c r="H132" s="210"/>
      <c r="I132" s="211"/>
    </row>
    <row r="133" spans="1:9" ht="36.75" customHeight="1" x14ac:dyDescent="0.25">
      <c r="A133" s="496" t="s">
        <v>684</v>
      </c>
      <c r="B133" s="495" t="s">
        <v>650</v>
      </c>
      <c r="C133" s="609" t="s">
        <v>1404</v>
      </c>
      <c r="D133" s="611" t="s">
        <v>685</v>
      </c>
      <c r="E133" s="613" t="s">
        <v>0</v>
      </c>
      <c r="F133" s="613" t="s">
        <v>1393</v>
      </c>
      <c r="G133" s="615" t="s">
        <v>651</v>
      </c>
      <c r="H133" s="235"/>
      <c r="I133" s="211"/>
    </row>
    <row r="134" spans="1:9" ht="36.75" customHeight="1" x14ac:dyDescent="0.25">
      <c r="A134" s="520" t="s">
        <v>1021</v>
      </c>
      <c r="B134" s="520" t="s">
        <v>987</v>
      </c>
      <c r="C134" s="610"/>
      <c r="D134" s="612"/>
      <c r="E134" s="614"/>
      <c r="F134" s="614"/>
      <c r="G134" s="616"/>
      <c r="H134" s="235"/>
      <c r="I134" s="211"/>
    </row>
    <row r="135" spans="1:9" ht="22.5" x14ac:dyDescent="0.25">
      <c r="A135" s="501" t="s">
        <v>784</v>
      </c>
      <c r="B135" s="218" t="s">
        <v>1012</v>
      </c>
      <c r="C135" s="278">
        <v>2715.3</v>
      </c>
      <c r="D135" s="501" t="s">
        <v>652</v>
      </c>
      <c r="E135" s="80" t="s">
        <v>785</v>
      </c>
      <c r="F135" s="290">
        <f>G135/C135</f>
        <v>2.1213125621478288</v>
      </c>
      <c r="G135" s="521">
        <v>5760</v>
      </c>
      <c r="H135" s="214"/>
      <c r="I135" s="211"/>
    </row>
    <row r="136" spans="1:9" ht="22.5" x14ac:dyDescent="0.25">
      <c r="A136" s="501" t="s">
        <v>784</v>
      </c>
      <c r="B136" s="218" t="s">
        <v>1012</v>
      </c>
      <c r="C136" s="278">
        <v>2715.3</v>
      </c>
      <c r="D136" s="501" t="s">
        <v>653</v>
      </c>
      <c r="E136" s="80" t="s">
        <v>786</v>
      </c>
      <c r="F136" s="290">
        <f t="shared" ref="F136:F146" si="8">G136/C136</f>
        <v>2.1213125621478288</v>
      </c>
      <c r="G136" s="521">
        <v>5760</v>
      </c>
      <c r="H136" s="214"/>
      <c r="I136" s="211"/>
    </row>
    <row r="137" spans="1:9" ht="22.5" x14ac:dyDescent="0.25">
      <c r="A137" s="501" t="s">
        <v>787</v>
      </c>
      <c r="B137" s="218" t="s">
        <v>1012</v>
      </c>
      <c r="C137" s="278">
        <v>2715.3</v>
      </c>
      <c r="D137" s="501" t="s">
        <v>652</v>
      </c>
      <c r="E137" s="501" t="s">
        <v>788</v>
      </c>
      <c r="F137" s="290">
        <f t="shared" si="8"/>
        <v>2.1213125621478288</v>
      </c>
      <c r="G137" s="521">
        <v>5760</v>
      </c>
      <c r="H137" s="214"/>
      <c r="I137" s="211"/>
    </row>
    <row r="138" spans="1:9" ht="22.5" x14ac:dyDescent="0.25">
      <c r="A138" s="501" t="s">
        <v>787</v>
      </c>
      <c r="B138" s="218" t="s">
        <v>1012</v>
      </c>
      <c r="C138" s="278">
        <v>2715.3</v>
      </c>
      <c r="D138" s="501" t="s">
        <v>653</v>
      </c>
      <c r="E138" s="501" t="s">
        <v>789</v>
      </c>
      <c r="F138" s="290">
        <f t="shared" si="8"/>
        <v>2.1213125621478288</v>
      </c>
      <c r="G138" s="521">
        <v>5760</v>
      </c>
      <c r="H138" s="214"/>
      <c r="I138" s="211"/>
    </row>
    <row r="139" spans="1:9" ht="22.5" x14ac:dyDescent="0.25">
      <c r="A139" s="501" t="s">
        <v>790</v>
      </c>
      <c r="B139" s="218" t="s">
        <v>1012</v>
      </c>
      <c r="C139" s="278">
        <v>2715.3</v>
      </c>
      <c r="D139" s="501" t="s">
        <v>652</v>
      </c>
      <c r="E139" s="80" t="s">
        <v>791</v>
      </c>
      <c r="F139" s="290">
        <f t="shared" si="8"/>
        <v>2.1213125621478288</v>
      </c>
      <c r="G139" s="521">
        <v>5760</v>
      </c>
      <c r="H139" s="214"/>
      <c r="I139" s="211"/>
    </row>
    <row r="140" spans="1:9" ht="22.5" x14ac:dyDescent="0.25">
      <c r="A140" s="501" t="s">
        <v>790</v>
      </c>
      <c r="B140" s="218" t="s">
        <v>1012</v>
      </c>
      <c r="C140" s="278">
        <v>2715.3</v>
      </c>
      <c r="D140" s="501" t="s">
        <v>653</v>
      </c>
      <c r="E140" s="80" t="s">
        <v>792</v>
      </c>
      <c r="F140" s="290">
        <f t="shared" si="8"/>
        <v>2.1213125621478288</v>
      </c>
      <c r="G140" s="521">
        <v>5760</v>
      </c>
      <c r="H140" s="214"/>
      <c r="I140" s="211"/>
    </row>
    <row r="141" spans="1:9" ht="22.5" x14ac:dyDescent="0.25">
      <c r="A141" s="501" t="s">
        <v>793</v>
      </c>
      <c r="B141" s="218" t="s">
        <v>1012</v>
      </c>
      <c r="C141" s="278">
        <v>2715.3</v>
      </c>
      <c r="D141" s="501" t="s">
        <v>652</v>
      </c>
      <c r="E141" s="80" t="s">
        <v>794</v>
      </c>
      <c r="F141" s="290">
        <f t="shared" si="8"/>
        <v>2.1213125621478288</v>
      </c>
      <c r="G141" s="521">
        <v>5760</v>
      </c>
      <c r="H141" s="214"/>
      <c r="I141" s="211"/>
    </row>
    <row r="142" spans="1:9" ht="22.5" x14ac:dyDescent="0.25">
      <c r="A142" s="501" t="s">
        <v>793</v>
      </c>
      <c r="B142" s="218" t="s">
        <v>1012</v>
      </c>
      <c r="C142" s="278">
        <v>2715.3</v>
      </c>
      <c r="D142" s="501" t="s">
        <v>653</v>
      </c>
      <c r="E142" s="80" t="s">
        <v>795</v>
      </c>
      <c r="F142" s="290">
        <f t="shared" si="8"/>
        <v>2.1213125621478288</v>
      </c>
      <c r="G142" s="521">
        <v>5760</v>
      </c>
      <c r="H142" s="214"/>
      <c r="I142" s="211"/>
    </row>
    <row r="143" spans="1:9" ht="22.5" x14ac:dyDescent="0.25">
      <c r="A143" s="501" t="s">
        <v>796</v>
      </c>
      <c r="B143" s="218" t="s">
        <v>1012</v>
      </c>
      <c r="C143" s="278">
        <v>2715.3</v>
      </c>
      <c r="D143" s="501" t="s">
        <v>652</v>
      </c>
      <c r="E143" s="80" t="s">
        <v>797</v>
      </c>
      <c r="F143" s="290">
        <f t="shared" si="8"/>
        <v>2.1213125621478288</v>
      </c>
      <c r="G143" s="521">
        <v>5760</v>
      </c>
      <c r="H143" s="214"/>
      <c r="I143" s="211"/>
    </row>
    <row r="144" spans="1:9" ht="22.5" x14ac:dyDescent="0.25">
      <c r="A144" s="501" t="s">
        <v>796</v>
      </c>
      <c r="B144" s="218" t="s">
        <v>1012</v>
      </c>
      <c r="C144" s="278">
        <v>2715.3</v>
      </c>
      <c r="D144" s="501" t="s">
        <v>653</v>
      </c>
      <c r="E144" s="80" t="s">
        <v>798</v>
      </c>
      <c r="F144" s="290">
        <f t="shared" si="8"/>
        <v>2.1213125621478288</v>
      </c>
      <c r="G144" s="521">
        <v>5760</v>
      </c>
      <c r="H144" s="214"/>
      <c r="I144" s="211"/>
    </row>
    <row r="145" spans="1:9" ht="22.5" x14ac:dyDescent="0.25">
      <c r="A145" s="501" t="s">
        <v>799</v>
      </c>
      <c r="B145" s="218" t="s">
        <v>1012</v>
      </c>
      <c r="C145" s="278">
        <v>2715.3</v>
      </c>
      <c r="D145" s="501" t="s">
        <v>652</v>
      </c>
      <c r="E145" s="80" t="s">
        <v>800</v>
      </c>
      <c r="F145" s="290">
        <f t="shared" si="8"/>
        <v>2.1213125621478288</v>
      </c>
      <c r="G145" s="521">
        <v>5760</v>
      </c>
      <c r="H145" s="214"/>
      <c r="I145" s="211"/>
    </row>
    <row r="146" spans="1:9" ht="22.5" x14ac:dyDescent="0.25">
      <c r="A146" s="501" t="s">
        <v>799</v>
      </c>
      <c r="B146" s="218" t="s">
        <v>1012</v>
      </c>
      <c r="C146" s="278">
        <v>2715.3</v>
      </c>
      <c r="D146" s="501" t="s">
        <v>653</v>
      </c>
      <c r="E146" s="80" t="s">
        <v>801</v>
      </c>
      <c r="F146" s="290">
        <f t="shared" si="8"/>
        <v>2.1213125621478288</v>
      </c>
      <c r="G146" s="521">
        <v>5760</v>
      </c>
      <c r="H146" s="214"/>
      <c r="I146" s="211"/>
    </row>
    <row r="147" spans="1:9" ht="49.5" customHeight="1" x14ac:dyDescent="0.25">
      <c r="A147" s="606" t="s">
        <v>1079</v>
      </c>
      <c r="B147" s="606"/>
      <c r="C147" s="606"/>
      <c r="D147" s="606"/>
      <c r="E147" s="606"/>
      <c r="F147" s="606"/>
      <c r="G147" s="606"/>
      <c r="H147" s="256"/>
      <c r="I147" s="211"/>
    </row>
    <row r="148" spans="1:9" ht="46.5" customHeight="1" x14ac:dyDescent="0.25">
      <c r="A148" s="607" t="s">
        <v>3280</v>
      </c>
      <c r="B148" s="607"/>
      <c r="C148" s="607"/>
      <c r="D148" s="607"/>
      <c r="E148" s="607"/>
      <c r="F148" s="607"/>
      <c r="G148" s="607"/>
      <c r="H148" s="502"/>
      <c r="I148" s="211"/>
    </row>
    <row r="149" spans="1:9" x14ac:dyDescent="0.25">
      <c r="A149" s="222"/>
      <c r="B149" s="222"/>
      <c r="C149" s="222"/>
      <c r="D149" s="222"/>
      <c r="E149" s="222"/>
      <c r="F149" s="222"/>
      <c r="G149" s="222"/>
      <c r="H149" s="222"/>
      <c r="I149" s="222"/>
    </row>
  </sheetData>
  <mergeCells count="36">
    <mergeCell ref="A86:G86"/>
    <mergeCell ref="A9:I9"/>
    <mergeCell ref="C14:C15"/>
    <mergeCell ref="C28:C29"/>
    <mergeCell ref="E28:E29"/>
    <mergeCell ref="A26:I26"/>
    <mergeCell ref="A28:A29"/>
    <mergeCell ref="B28:B29"/>
    <mergeCell ref="D28:D29"/>
    <mergeCell ref="G28:G29"/>
    <mergeCell ref="A13:I13"/>
    <mergeCell ref="A14:A15"/>
    <mergeCell ref="B14:B15"/>
    <mergeCell ref="D14:F14"/>
    <mergeCell ref="G14:I14"/>
    <mergeCell ref="H28:H29"/>
    <mergeCell ref="C88:C89"/>
    <mergeCell ref="D88:D89"/>
    <mergeCell ref="E88:E89"/>
    <mergeCell ref="F88:F89"/>
    <mergeCell ref="G88:G89"/>
    <mergeCell ref="A91:G91"/>
    <mergeCell ref="A94:I94"/>
    <mergeCell ref="A96:A97"/>
    <mergeCell ref="B96:B97"/>
    <mergeCell ref="C96:C97"/>
    <mergeCell ref="D96:F96"/>
    <mergeCell ref="G96:I96"/>
    <mergeCell ref="A147:G147"/>
    <mergeCell ref="A148:G148"/>
    <mergeCell ref="A131:G131"/>
    <mergeCell ref="C133:C134"/>
    <mergeCell ref="D133:D134"/>
    <mergeCell ref="E133:E134"/>
    <mergeCell ref="F133:F134"/>
    <mergeCell ref="G133:G134"/>
  </mergeCells>
  <pageMargins left="0.70866141732283472" right="0.70866141732283472" top="0" bottom="0.74803149606299213" header="0.31496062992125984" footer="0.31496062992125984"/>
  <pageSetup paperSize="9" scale="56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49"/>
  <sheetViews>
    <sheetView zoomScale="90" zoomScaleNormal="90" workbookViewId="0">
      <selection activeCell="O15" sqref="O15"/>
    </sheetView>
  </sheetViews>
  <sheetFormatPr defaultColWidth="9.140625" defaultRowHeight="15" x14ac:dyDescent="0.25"/>
  <cols>
    <col min="1" max="1" width="57.42578125" style="236" customWidth="1"/>
    <col min="2" max="3" width="18.7109375" style="236" customWidth="1"/>
    <col min="4" max="5" width="15" style="236" customWidth="1"/>
    <col min="6" max="6" width="15.5703125" style="236" customWidth="1"/>
    <col min="7" max="7" width="14.85546875" style="236" customWidth="1"/>
    <col min="8" max="8" width="13.85546875" style="236" customWidth="1"/>
    <col min="9" max="9" width="16" style="236" customWidth="1"/>
    <col min="10" max="16384" width="9.140625" style="236"/>
  </cols>
  <sheetData>
    <row r="1" spans="1:9" x14ac:dyDescent="0.25">
      <c r="A1" s="145" t="s">
        <v>3277</v>
      </c>
      <c r="B1" s="199"/>
      <c r="C1" s="199"/>
      <c r="D1" s="199"/>
      <c r="E1" s="199"/>
      <c r="F1" s="226"/>
      <c r="G1" s="226"/>
      <c r="H1" s="226"/>
      <c r="I1" s="103"/>
    </row>
    <row r="2" spans="1:9" x14ac:dyDescent="0.25">
      <c r="A2" s="146" t="s">
        <v>3283</v>
      </c>
      <c r="B2" s="199"/>
      <c r="C2" s="199"/>
      <c r="D2" s="199"/>
      <c r="E2" s="199"/>
      <c r="F2" s="226"/>
      <c r="G2" s="226"/>
      <c r="H2" s="226"/>
      <c r="I2" s="103"/>
    </row>
    <row r="4" spans="1:9" x14ac:dyDescent="0.25">
      <c r="A4" s="200"/>
      <c r="B4" s="227"/>
      <c r="C4" s="227"/>
      <c r="D4" s="227"/>
      <c r="E4" s="227"/>
      <c r="F4" s="100"/>
      <c r="G4" s="227"/>
      <c r="H4" s="227"/>
      <c r="I4" s="100" t="s">
        <v>1118</v>
      </c>
    </row>
    <row r="5" spans="1:9" x14ac:dyDescent="0.25">
      <c r="A5" s="200"/>
      <c r="B5" s="227"/>
      <c r="C5" s="227"/>
      <c r="D5" s="227"/>
      <c r="E5" s="227"/>
      <c r="F5" s="100"/>
      <c r="G5" s="227"/>
      <c r="H5" s="227"/>
      <c r="I5" s="100" t="s">
        <v>575</v>
      </c>
    </row>
    <row r="6" spans="1:9" x14ac:dyDescent="0.25">
      <c r="A6" s="200"/>
      <c r="B6" s="227"/>
      <c r="C6" s="227"/>
      <c r="D6" s="227"/>
      <c r="E6" s="227"/>
      <c r="F6" s="100"/>
      <c r="G6" s="227"/>
      <c r="H6" s="227"/>
      <c r="I6" s="100" t="s">
        <v>3275</v>
      </c>
    </row>
    <row r="7" spans="1:9" ht="15.75" x14ac:dyDescent="0.25">
      <c r="A7" s="208"/>
      <c r="B7" s="227"/>
      <c r="C7" s="227"/>
      <c r="D7" s="227"/>
      <c r="E7" s="227"/>
      <c r="F7" s="100"/>
      <c r="G7" s="227"/>
      <c r="H7" s="227"/>
      <c r="I7" s="100" t="s">
        <v>3284</v>
      </c>
    </row>
    <row r="8" spans="1:9" x14ac:dyDescent="0.25">
      <c r="A8" s="200"/>
      <c r="B8" s="200"/>
      <c r="C8" s="200"/>
      <c r="D8" s="200"/>
      <c r="E8" s="200"/>
      <c r="F8" s="237"/>
    </row>
    <row r="9" spans="1:9" ht="51" customHeight="1" x14ac:dyDescent="0.25">
      <c r="A9" s="629" t="s">
        <v>1264</v>
      </c>
      <c r="B9" s="629"/>
      <c r="C9" s="629"/>
      <c r="D9" s="629"/>
      <c r="E9" s="629"/>
      <c r="F9" s="629"/>
      <c r="G9" s="629"/>
      <c r="H9" s="629"/>
      <c r="I9" s="629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38"/>
    </row>
    <row r="11" spans="1:9" x14ac:dyDescent="0.25">
      <c r="A11" s="74"/>
      <c r="B11" s="75"/>
      <c r="C11" s="75"/>
      <c r="D11" s="15"/>
      <c r="E11" s="15"/>
      <c r="F11" s="227"/>
      <c r="G11" s="227"/>
      <c r="H11" s="227"/>
      <c r="I11" s="76" t="s">
        <v>577</v>
      </c>
    </row>
    <row r="12" spans="1:9" ht="37.5" customHeight="1" thickBot="1" x14ac:dyDescent="0.3">
      <c r="A12" s="642" t="s">
        <v>1610</v>
      </c>
      <c r="B12" s="642"/>
      <c r="C12" s="642"/>
      <c r="D12" s="642"/>
      <c r="E12" s="642"/>
      <c r="F12" s="642"/>
      <c r="G12" s="642"/>
      <c r="H12" s="642"/>
      <c r="I12" s="642"/>
    </row>
    <row r="13" spans="1:9" x14ac:dyDescent="0.25">
      <c r="A13" s="497"/>
      <c r="B13" s="497"/>
      <c r="C13" s="497"/>
      <c r="D13" s="497"/>
      <c r="E13" s="497"/>
      <c r="F13" s="497"/>
      <c r="G13" s="239"/>
      <c r="H13" s="239"/>
      <c r="I13" s="16"/>
    </row>
    <row r="14" spans="1:9" ht="15" customHeight="1" x14ac:dyDescent="0.25">
      <c r="A14" s="613" t="s">
        <v>584</v>
      </c>
      <c r="B14" s="609" t="s">
        <v>650</v>
      </c>
      <c r="C14" s="609" t="s">
        <v>1404</v>
      </c>
      <c r="D14" s="619" t="s">
        <v>652</v>
      </c>
      <c r="E14" s="620"/>
      <c r="F14" s="621"/>
      <c r="G14" s="622" t="s">
        <v>653</v>
      </c>
      <c r="H14" s="623"/>
      <c r="I14" s="624"/>
    </row>
    <row r="15" spans="1:9" ht="75" x14ac:dyDescent="0.25">
      <c r="A15" s="614"/>
      <c r="B15" s="610"/>
      <c r="C15" s="610"/>
      <c r="D15" s="496" t="s">
        <v>0</v>
      </c>
      <c r="E15" s="496" t="s">
        <v>1393</v>
      </c>
      <c r="F15" s="500" t="s">
        <v>651</v>
      </c>
      <c r="G15" s="496" t="s">
        <v>0</v>
      </c>
      <c r="H15" s="496" t="s">
        <v>1393</v>
      </c>
      <c r="I15" s="500" t="s">
        <v>651</v>
      </c>
    </row>
    <row r="16" spans="1:9" ht="31.5" x14ac:dyDescent="0.25">
      <c r="A16" s="233" t="s">
        <v>986</v>
      </c>
      <c r="B16" s="520" t="s">
        <v>987</v>
      </c>
      <c r="C16" s="494">
        <v>2221.77</v>
      </c>
      <c r="D16" s="501" t="s">
        <v>1120</v>
      </c>
      <c r="E16" s="288">
        <f>F16/C16</f>
        <v>0.53290844686893779</v>
      </c>
      <c r="F16" s="521">
        <v>1184</v>
      </c>
      <c r="G16" s="501" t="s">
        <v>1128</v>
      </c>
      <c r="H16" s="288">
        <f>I16/C16</f>
        <v>0.54686128627175634</v>
      </c>
      <c r="I16" s="521">
        <v>1215</v>
      </c>
    </row>
    <row r="17" spans="1:9" ht="31.5" x14ac:dyDescent="0.25">
      <c r="A17" s="233" t="s">
        <v>990</v>
      </c>
      <c r="B17" s="520" t="s">
        <v>987</v>
      </c>
      <c r="C17" s="494">
        <v>2221.77</v>
      </c>
      <c r="D17" s="501" t="s">
        <v>1121</v>
      </c>
      <c r="E17" s="288">
        <f t="shared" ref="E17:E23" si="0">F17/C17</f>
        <v>0.70709389360734909</v>
      </c>
      <c r="F17" s="521">
        <v>1571</v>
      </c>
      <c r="G17" s="501" t="s">
        <v>1129</v>
      </c>
      <c r="H17" s="288">
        <f t="shared" ref="H17:H23" si="1">I17/C17</f>
        <v>0.72059664141652824</v>
      </c>
      <c r="I17" s="521">
        <v>1601</v>
      </c>
    </row>
    <row r="18" spans="1:9" ht="31.5" x14ac:dyDescent="0.25">
      <c r="A18" s="233" t="s">
        <v>993</v>
      </c>
      <c r="B18" s="520" t="s">
        <v>987</v>
      </c>
      <c r="C18" s="494">
        <v>2221.77</v>
      </c>
      <c r="D18" s="501" t="s">
        <v>1122</v>
      </c>
      <c r="E18" s="288">
        <f t="shared" si="0"/>
        <v>0.69854215332820224</v>
      </c>
      <c r="F18" s="521">
        <v>1552</v>
      </c>
      <c r="G18" s="501" t="s">
        <v>1130</v>
      </c>
      <c r="H18" s="288">
        <f t="shared" si="1"/>
        <v>0.7120449011373815</v>
      </c>
      <c r="I18" s="521">
        <v>1582</v>
      </c>
    </row>
    <row r="19" spans="1:9" ht="31.5" x14ac:dyDescent="0.25">
      <c r="A19" s="233" t="s">
        <v>996</v>
      </c>
      <c r="B19" s="520" t="s">
        <v>987</v>
      </c>
      <c r="C19" s="494">
        <v>2221.77</v>
      </c>
      <c r="D19" s="501" t="s">
        <v>1123</v>
      </c>
      <c r="E19" s="288">
        <f t="shared" si="0"/>
        <v>0.87227750847297425</v>
      </c>
      <c r="F19" s="521">
        <v>1938</v>
      </c>
      <c r="G19" s="501" t="s">
        <v>1131</v>
      </c>
      <c r="H19" s="288">
        <f t="shared" si="1"/>
        <v>0.88623034787579269</v>
      </c>
      <c r="I19" s="521">
        <v>1969</v>
      </c>
    </row>
    <row r="20" spans="1:9" ht="31.5" x14ac:dyDescent="0.25">
      <c r="A20" s="234" t="s">
        <v>999</v>
      </c>
      <c r="B20" s="520" t="s">
        <v>987</v>
      </c>
      <c r="C20" s="494">
        <v>2221.77</v>
      </c>
      <c r="D20" s="501" t="s">
        <v>1124</v>
      </c>
      <c r="E20" s="288">
        <f t="shared" si="0"/>
        <v>1.0289093830594527</v>
      </c>
      <c r="F20" s="521">
        <v>2286</v>
      </c>
      <c r="G20" s="501" t="s">
        <v>1132</v>
      </c>
      <c r="H20" s="288">
        <f t="shared" si="1"/>
        <v>1.0424121308686318</v>
      </c>
      <c r="I20" s="521">
        <v>2316</v>
      </c>
    </row>
    <row r="21" spans="1:9" ht="31.5" x14ac:dyDescent="0.25">
      <c r="A21" s="234" t="s">
        <v>1002</v>
      </c>
      <c r="B21" s="520" t="s">
        <v>987</v>
      </c>
      <c r="C21" s="494">
        <v>2221.77</v>
      </c>
      <c r="D21" s="501" t="s">
        <v>1125</v>
      </c>
      <c r="E21" s="288">
        <f t="shared" si="0"/>
        <v>0.85472393632104138</v>
      </c>
      <c r="F21" s="521">
        <v>1899</v>
      </c>
      <c r="G21" s="501" t="s">
        <v>1133</v>
      </c>
      <c r="H21" s="288">
        <f t="shared" si="1"/>
        <v>0.86867677572385982</v>
      </c>
      <c r="I21" s="521">
        <v>1930</v>
      </c>
    </row>
    <row r="22" spans="1:9" ht="47.25" x14ac:dyDescent="0.25">
      <c r="A22" s="234" t="s">
        <v>1005</v>
      </c>
      <c r="B22" s="520" t="s">
        <v>987</v>
      </c>
      <c r="C22" s="494">
        <v>2221.77</v>
      </c>
      <c r="D22" s="501" t="s">
        <v>1126</v>
      </c>
      <c r="E22" s="288">
        <f t="shared" si="0"/>
        <v>0.78856047205606339</v>
      </c>
      <c r="F22" s="521">
        <v>1752</v>
      </c>
      <c r="G22" s="501" t="s">
        <v>1134</v>
      </c>
      <c r="H22" s="288">
        <f t="shared" si="1"/>
        <v>0.80251331145888194</v>
      </c>
      <c r="I22" s="521">
        <v>1783</v>
      </c>
    </row>
    <row r="23" spans="1:9" ht="47.25" x14ac:dyDescent="0.25">
      <c r="A23" s="234" t="s">
        <v>1008</v>
      </c>
      <c r="B23" s="520" t="s">
        <v>987</v>
      </c>
      <c r="C23" s="494">
        <v>2221.77</v>
      </c>
      <c r="D23" s="501" t="s">
        <v>1127</v>
      </c>
      <c r="E23" s="288">
        <f t="shared" si="0"/>
        <v>0.96274591879447469</v>
      </c>
      <c r="F23" s="521">
        <v>2139</v>
      </c>
      <c r="G23" s="501" t="s">
        <v>1135</v>
      </c>
      <c r="H23" s="288">
        <f t="shared" si="1"/>
        <v>0.97624866660365384</v>
      </c>
      <c r="I23" s="521">
        <v>2169</v>
      </c>
    </row>
    <row r="24" spans="1:9" x14ac:dyDescent="0.25">
      <c r="A24" s="242"/>
      <c r="B24" s="243"/>
      <c r="C24" s="243"/>
      <c r="D24" s="212"/>
      <c r="E24" s="212"/>
      <c r="F24" s="244"/>
      <c r="G24" s="212"/>
      <c r="H24" s="212"/>
      <c r="I24" s="244"/>
    </row>
    <row r="25" spans="1:9" x14ac:dyDescent="0.25">
      <c r="A25" s="242"/>
      <c r="B25" s="243"/>
      <c r="C25" s="243"/>
      <c r="D25" s="212"/>
      <c r="E25" s="212"/>
      <c r="F25" s="244"/>
      <c r="G25" s="212"/>
      <c r="H25" s="212"/>
      <c r="I25" s="223" t="s">
        <v>582</v>
      </c>
    </row>
    <row r="26" spans="1:9" ht="46.5" customHeight="1" x14ac:dyDescent="0.25">
      <c r="A26" s="608" t="s">
        <v>3364</v>
      </c>
      <c r="B26" s="608"/>
      <c r="C26" s="608"/>
      <c r="D26" s="608"/>
      <c r="E26" s="608"/>
      <c r="F26" s="608"/>
      <c r="G26" s="608"/>
      <c r="H26" s="608"/>
      <c r="I26" s="608"/>
    </row>
    <row r="27" spans="1:9" x14ac:dyDescent="0.25">
      <c r="A27" s="497"/>
      <c r="B27" s="497"/>
      <c r="C27" s="497"/>
      <c r="D27" s="497"/>
      <c r="E27" s="497"/>
      <c r="F27" s="497"/>
      <c r="G27" s="497"/>
      <c r="H27" s="497"/>
      <c r="I27" s="239"/>
    </row>
    <row r="28" spans="1:9" ht="48" customHeight="1" x14ac:dyDescent="0.25">
      <c r="A28" s="625" t="s">
        <v>584</v>
      </c>
      <c r="B28" s="639" t="s">
        <v>650</v>
      </c>
      <c r="C28" s="609" t="s">
        <v>1404</v>
      </c>
      <c r="D28" s="625" t="s">
        <v>0</v>
      </c>
      <c r="E28" s="613" t="s">
        <v>1393</v>
      </c>
      <c r="F28" s="305" t="s">
        <v>651</v>
      </c>
      <c r="G28" s="625" t="s">
        <v>0</v>
      </c>
      <c r="H28" s="613" t="s">
        <v>1393</v>
      </c>
      <c r="I28" s="305" t="s">
        <v>651</v>
      </c>
    </row>
    <row r="29" spans="1:9" ht="48" customHeight="1" x14ac:dyDescent="0.25">
      <c r="A29" s="626"/>
      <c r="B29" s="640"/>
      <c r="C29" s="610"/>
      <c r="D29" s="626"/>
      <c r="E29" s="614"/>
      <c r="F29" s="305" t="s">
        <v>652</v>
      </c>
      <c r="G29" s="626"/>
      <c r="H29" s="614"/>
      <c r="I29" s="501" t="s">
        <v>653</v>
      </c>
    </row>
    <row r="30" spans="1:9" ht="25.5" x14ac:dyDescent="0.25">
      <c r="A30" s="259" t="s">
        <v>654</v>
      </c>
      <c r="B30" s="245" t="s">
        <v>987</v>
      </c>
      <c r="C30" s="245"/>
      <c r="D30" s="260"/>
      <c r="E30" s="260"/>
      <c r="F30" s="251"/>
      <c r="G30" s="251"/>
      <c r="H30" s="251"/>
      <c r="I30" s="251"/>
    </row>
    <row r="31" spans="1:9" x14ac:dyDescent="0.25">
      <c r="A31" s="261" t="s">
        <v>935</v>
      </c>
      <c r="B31" s="262"/>
      <c r="C31" s="262"/>
      <c r="D31" s="247"/>
      <c r="E31" s="247"/>
      <c r="F31" s="263"/>
      <c r="G31" s="247"/>
      <c r="H31" s="247"/>
      <c r="I31" s="263"/>
    </row>
    <row r="32" spans="1:9" ht="25.5" x14ac:dyDescent="0.25">
      <c r="A32" s="264" t="s">
        <v>936</v>
      </c>
      <c r="B32" s="520" t="s">
        <v>987</v>
      </c>
      <c r="C32" s="278">
        <v>2715.3</v>
      </c>
      <c r="D32" s="246" t="s">
        <v>1136</v>
      </c>
      <c r="E32" s="288">
        <f>F32/C32</f>
        <v>0.49165838028947073</v>
      </c>
      <c r="F32" s="265">
        <v>1335</v>
      </c>
      <c r="G32" s="247"/>
      <c r="H32" s="247"/>
      <c r="I32" s="263"/>
    </row>
    <row r="33" spans="1:9" ht="25.5" x14ac:dyDescent="0.25">
      <c r="A33" s="264" t="s">
        <v>3409</v>
      </c>
      <c r="B33" s="520" t="s">
        <v>987</v>
      </c>
      <c r="C33" s="278">
        <v>2715.3</v>
      </c>
      <c r="D33" s="246" t="s">
        <v>1137</v>
      </c>
      <c r="E33" s="288">
        <f t="shared" ref="E33:E52" si="2">F33/C33</f>
        <v>0.6338157846278496</v>
      </c>
      <c r="F33" s="265">
        <v>1721</v>
      </c>
      <c r="G33" s="247"/>
      <c r="H33" s="247"/>
      <c r="I33" s="263"/>
    </row>
    <row r="34" spans="1:9" ht="25.5" x14ac:dyDescent="0.25">
      <c r="A34" s="264">
        <v>39</v>
      </c>
      <c r="B34" s="520" t="s">
        <v>987</v>
      </c>
      <c r="C34" s="278">
        <v>2715.3</v>
      </c>
      <c r="D34" s="246" t="s">
        <v>3412</v>
      </c>
      <c r="E34" s="288"/>
      <c r="F34" s="265">
        <v>1702</v>
      </c>
      <c r="G34" s="247"/>
      <c r="H34" s="247"/>
      <c r="I34" s="263"/>
    </row>
    <row r="35" spans="1:9" ht="25.5" x14ac:dyDescent="0.25">
      <c r="A35" s="264">
        <v>36</v>
      </c>
      <c r="B35" s="520" t="s">
        <v>987</v>
      </c>
      <c r="C35" s="278">
        <v>2715.3</v>
      </c>
      <c r="D35" s="246" t="s">
        <v>1138</v>
      </c>
      <c r="E35" s="288">
        <f t="shared" si="2"/>
        <v>0.76897580377858799</v>
      </c>
      <c r="F35" s="265">
        <v>2088</v>
      </c>
      <c r="G35" s="247"/>
      <c r="H35" s="247"/>
      <c r="I35" s="263"/>
    </row>
    <row r="36" spans="1:9" ht="25.5" x14ac:dyDescent="0.25">
      <c r="A36" s="264" t="s">
        <v>937</v>
      </c>
      <c r="B36" s="520" t="s">
        <v>987</v>
      </c>
      <c r="C36" s="278">
        <v>2715.3</v>
      </c>
      <c r="D36" s="246" t="s">
        <v>1139</v>
      </c>
      <c r="E36" s="288">
        <f t="shared" si="2"/>
        <v>0.79365079365079361</v>
      </c>
      <c r="F36" s="265">
        <v>2155</v>
      </c>
      <c r="G36" s="247"/>
      <c r="H36" s="247"/>
      <c r="I36" s="263"/>
    </row>
    <row r="37" spans="1:9" ht="25.5" x14ac:dyDescent="0.25">
      <c r="A37" s="264" t="s">
        <v>938</v>
      </c>
      <c r="B37" s="520" t="s">
        <v>987</v>
      </c>
      <c r="C37" s="278">
        <v>2715.3</v>
      </c>
      <c r="D37" s="246" t="s">
        <v>1140</v>
      </c>
      <c r="E37" s="288">
        <f t="shared" si="2"/>
        <v>0.83232055389828008</v>
      </c>
      <c r="F37" s="265">
        <v>2260</v>
      </c>
      <c r="G37" s="247"/>
      <c r="H37" s="247"/>
      <c r="I37" s="263"/>
    </row>
    <row r="38" spans="1:9" ht="25.5" x14ac:dyDescent="0.25">
      <c r="A38" s="264">
        <v>55</v>
      </c>
      <c r="B38" s="520" t="s">
        <v>987</v>
      </c>
      <c r="C38" s="278">
        <v>2715.3</v>
      </c>
      <c r="D38" s="246" t="s">
        <v>1141</v>
      </c>
      <c r="E38" s="288">
        <f t="shared" si="2"/>
        <v>0.9483298346407395</v>
      </c>
      <c r="F38" s="265">
        <v>2575</v>
      </c>
      <c r="G38" s="247"/>
      <c r="H38" s="247"/>
      <c r="I38" s="263"/>
    </row>
    <row r="39" spans="1:9" ht="25.5" x14ac:dyDescent="0.25">
      <c r="A39" s="264" t="s">
        <v>939</v>
      </c>
      <c r="B39" s="520" t="s">
        <v>987</v>
      </c>
      <c r="C39" s="278">
        <v>2715.3</v>
      </c>
      <c r="D39" s="246" t="s">
        <v>1142</v>
      </c>
      <c r="E39" s="288">
        <f t="shared" si="2"/>
        <v>1.0713365005708393</v>
      </c>
      <c r="F39" s="265">
        <v>2909</v>
      </c>
      <c r="G39" s="247"/>
      <c r="H39" s="247"/>
      <c r="I39" s="263"/>
    </row>
    <row r="40" spans="1:9" ht="25.5" x14ac:dyDescent="0.25">
      <c r="A40" s="264" t="s">
        <v>940</v>
      </c>
      <c r="B40" s="520" t="s">
        <v>987</v>
      </c>
      <c r="C40" s="278">
        <v>2715.3</v>
      </c>
      <c r="D40" s="246" t="s">
        <v>1143</v>
      </c>
      <c r="E40" s="288">
        <f t="shared" si="2"/>
        <v>1.1100062608183257</v>
      </c>
      <c r="F40" s="265">
        <v>3014</v>
      </c>
      <c r="G40" s="247"/>
      <c r="H40" s="247"/>
      <c r="I40" s="263"/>
    </row>
    <row r="41" spans="1:9" ht="25.5" x14ac:dyDescent="0.25">
      <c r="A41" s="264">
        <v>50.64</v>
      </c>
      <c r="B41" s="520" t="s">
        <v>987</v>
      </c>
      <c r="C41" s="278">
        <v>2715.3</v>
      </c>
      <c r="D41" s="246" t="s">
        <v>1144</v>
      </c>
      <c r="E41" s="288">
        <f t="shared" si="2"/>
        <v>1.2260155415607852</v>
      </c>
      <c r="F41" s="265">
        <v>3329</v>
      </c>
      <c r="G41" s="247"/>
      <c r="H41" s="247"/>
      <c r="I41" s="263"/>
    </row>
    <row r="42" spans="1:9" ht="25.5" x14ac:dyDescent="0.25">
      <c r="A42" s="264">
        <v>60</v>
      </c>
      <c r="B42" s="520" t="s">
        <v>987</v>
      </c>
      <c r="C42" s="278">
        <v>2715.3</v>
      </c>
      <c r="D42" s="246" t="s">
        <v>1145</v>
      </c>
      <c r="E42" s="288">
        <f t="shared" si="2"/>
        <v>1.2646853018082715</v>
      </c>
      <c r="F42" s="265">
        <v>3434</v>
      </c>
      <c r="G42" s="247"/>
      <c r="H42" s="247"/>
      <c r="I42" s="263"/>
    </row>
    <row r="43" spans="1:9" ht="25.5" x14ac:dyDescent="0.25">
      <c r="A43" s="264">
        <v>45</v>
      </c>
      <c r="B43" s="520" t="s">
        <v>987</v>
      </c>
      <c r="C43" s="278">
        <v>2715.3</v>
      </c>
      <c r="D43" s="246" t="s">
        <v>1146</v>
      </c>
      <c r="E43" s="288">
        <f t="shared" si="2"/>
        <v>1.5784627849593045</v>
      </c>
      <c r="F43" s="265">
        <v>4286</v>
      </c>
      <c r="G43" s="247"/>
      <c r="H43" s="247"/>
      <c r="I43" s="263"/>
    </row>
    <row r="44" spans="1:9" x14ac:dyDescent="0.25">
      <c r="A44" s="261" t="s">
        <v>941</v>
      </c>
      <c r="B44" s="266"/>
      <c r="C44" s="278"/>
      <c r="D44" s="246"/>
      <c r="E44" s="288"/>
      <c r="F44" s="267"/>
      <c r="G44" s="247"/>
      <c r="H44" s="247"/>
      <c r="I44" s="263"/>
    </row>
    <row r="45" spans="1:9" ht="25.5" x14ac:dyDescent="0.25">
      <c r="A45" s="268" t="s">
        <v>942</v>
      </c>
      <c r="B45" s="520" t="s">
        <v>987</v>
      </c>
      <c r="C45" s="278">
        <v>2715.3</v>
      </c>
      <c r="D45" s="246" t="s">
        <v>1147</v>
      </c>
      <c r="E45" s="288">
        <f t="shared" si="2"/>
        <v>0.73951312930431257</v>
      </c>
      <c r="F45" s="265">
        <v>2008</v>
      </c>
      <c r="G45" s="247"/>
      <c r="H45" s="247"/>
      <c r="I45" s="263"/>
    </row>
    <row r="46" spans="1:9" ht="25.5" x14ac:dyDescent="0.25">
      <c r="A46" s="268" t="s">
        <v>943</v>
      </c>
      <c r="B46" s="520" t="s">
        <v>987</v>
      </c>
      <c r="C46" s="278">
        <v>2715.3</v>
      </c>
      <c r="D46" s="246" t="s">
        <v>1148</v>
      </c>
      <c r="E46" s="288">
        <f t="shared" si="2"/>
        <v>0.77818288955179904</v>
      </c>
      <c r="F46" s="265">
        <v>2113</v>
      </c>
      <c r="G46" s="247"/>
      <c r="H46" s="247"/>
      <c r="I46" s="263"/>
    </row>
    <row r="47" spans="1:9" ht="25.5" x14ac:dyDescent="0.25">
      <c r="A47" s="268" t="s">
        <v>944</v>
      </c>
      <c r="B47" s="520" t="s">
        <v>987</v>
      </c>
      <c r="C47" s="278">
        <v>2715.3</v>
      </c>
      <c r="D47" s="246" t="s">
        <v>1149</v>
      </c>
      <c r="E47" s="288">
        <f t="shared" si="2"/>
        <v>0.88167053364269132</v>
      </c>
      <c r="F47" s="265">
        <v>2394</v>
      </c>
      <c r="G47" s="247"/>
      <c r="H47" s="247"/>
      <c r="I47" s="263"/>
    </row>
    <row r="48" spans="1:9" ht="25.5" x14ac:dyDescent="0.25">
      <c r="A48" s="268" t="s">
        <v>945</v>
      </c>
      <c r="B48" s="520" t="s">
        <v>987</v>
      </c>
      <c r="C48" s="278">
        <v>2715.3</v>
      </c>
      <c r="D48" s="246" t="s">
        <v>1150</v>
      </c>
      <c r="E48" s="288">
        <f t="shared" si="2"/>
        <v>0.9203402938901778</v>
      </c>
      <c r="F48" s="265">
        <v>2499</v>
      </c>
      <c r="G48" s="247"/>
      <c r="H48" s="247"/>
      <c r="I48" s="263"/>
    </row>
    <row r="49" spans="1:9" ht="25.5" x14ac:dyDescent="0.25">
      <c r="A49" s="268" t="s">
        <v>946</v>
      </c>
      <c r="B49" s="520" t="s">
        <v>987</v>
      </c>
      <c r="C49" s="278">
        <v>2715.3</v>
      </c>
      <c r="D49" s="246" t="s">
        <v>1151</v>
      </c>
      <c r="E49" s="288">
        <f t="shared" si="2"/>
        <v>0.87467314845505095</v>
      </c>
      <c r="F49" s="265">
        <v>2375</v>
      </c>
      <c r="G49" s="247"/>
      <c r="H49" s="247"/>
      <c r="I49" s="263"/>
    </row>
    <row r="50" spans="1:9" ht="25.5" x14ac:dyDescent="0.25">
      <c r="A50" s="268">
        <v>65.709999999999994</v>
      </c>
      <c r="B50" s="520" t="s">
        <v>987</v>
      </c>
      <c r="C50" s="278">
        <v>2715.3</v>
      </c>
      <c r="D50" s="246" t="s">
        <v>1152</v>
      </c>
      <c r="E50" s="288">
        <f t="shared" si="2"/>
        <v>0.91334290870253743</v>
      </c>
      <c r="F50" s="265">
        <v>2480</v>
      </c>
      <c r="G50" s="247"/>
      <c r="H50" s="247"/>
      <c r="I50" s="263"/>
    </row>
    <row r="51" spans="1:9" ht="25.5" x14ac:dyDescent="0.25">
      <c r="A51" s="269" t="s">
        <v>947</v>
      </c>
      <c r="B51" s="520" t="s">
        <v>987</v>
      </c>
      <c r="C51" s="278">
        <v>2715.3</v>
      </c>
      <c r="D51" s="246" t="s">
        <v>1153</v>
      </c>
      <c r="E51" s="288">
        <f t="shared" si="2"/>
        <v>1.0171988362243582</v>
      </c>
      <c r="F51" s="265">
        <v>2762</v>
      </c>
      <c r="G51" s="247"/>
      <c r="H51" s="247"/>
      <c r="I51" s="263"/>
    </row>
    <row r="52" spans="1:9" ht="25.5" x14ac:dyDescent="0.25">
      <c r="A52" s="264">
        <v>68.739999999999995</v>
      </c>
      <c r="B52" s="520" t="s">
        <v>987</v>
      </c>
      <c r="C52" s="278">
        <v>2715.3</v>
      </c>
      <c r="D52" s="246" t="s">
        <v>1154</v>
      </c>
      <c r="E52" s="288">
        <f t="shared" si="2"/>
        <v>1.0558685964718446</v>
      </c>
      <c r="F52" s="265">
        <v>2867</v>
      </c>
      <c r="G52" s="247"/>
      <c r="H52" s="247"/>
      <c r="I52" s="263"/>
    </row>
    <row r="53" spans="1:9" x14ac:dyDescent="0.25">
      <c r="A53" s="264"/>
      <c r="B53" s="266"/>
      <c r="C53" s="266"/>
      <c r="D53" s="246"/>
      <c r="E53" s="246"/>
      <c r="F53" s="251"/>
      <c r="G53" s="247"/>
      <c r="H53" s="247"/>
      <c r="I53" s="263"/>
    </row>
    <row r="54" spans="1:9" x14ac:dyDescent="0.25">
      <c r="A54" s="261" t="s">
        <v>935</v>
      </c>
      <c r="B54" s="266"/>
      <c r="C54" s="266"/>
      <c r="D54" s="247"/>
      <c r="E54" s="247"/>
      <c r="F54" s="248"/>
      <c r="G54" s="247"/>
      <c r="H54" s="247"/>
      <c r="I54" s="263"/>
    </row>
    <row r="55" spans="1:9" ht="25.5" x14ac:dyDescent="0.25">
      <c r="A55" s="264" t="s">
        <v>936</v>
      </c>
      <c r="B55" s="520" t="s">
        <v>987</v>
      </c>
      <c r="C55" s="278">
        <v>2715.3</v>
      </c>
      <c r="D55" s="247"/>
      <c r="E55" s="247"/>
      <c r="F55" s="248"/>
      <c r="G55" s="249" t="s">
        <v>1155</v>
      </c>
      <c r="H55" s="288">
        <f>I55/C55</f>
        <v>0.79291422678893675</v>
      </c>
      <c r="I55" s="265">
        <v>2153</v>
      </c>
    </row>
    <row r="56" spans="1:9" ht="25.5" x14ac:dyDescent="0.25">
      <c r="A56" s="264" t="s">
        <v>948</v>
      </c>
      <c r="B56" s="520" t="s">
        <v>987</v>
      </c>
      <c r="C56" s="278">
        <v>2715.3</v>
      </c>
      <c r="D56" s="247"/>
      <c r="E56" s="247"/>
      <c r="F56" s="248"/>
      <c r="G56" s="249" t="s">
        <v>1156</v>
      </c>
      <c r="H56" s="288">
        <f t="shared" ref="H56:H63" si="3">I56/C56</f>
        <v>0.82421831841785431</v>
      </c>
      <c r="I56" s="265">
        <v>2238</v>
      </c>
    </row>
    <row r="57" spans="1:9" ht="25.5" x14ac:dyDescent="0.25">
      <c r="A57" s="264" t="s">
        <v>3409</v>
      </c>
      <c r="B57" s="520" t="s">
        <v>987</v>
      </c>
      <c r="C57" s="278">
        <v>2715.3</v>
      </c>
      <c r="D57" s="247"/>
      <c r="E57" s="247"/>
      <c r="F57" s="248"/>
      <c r="G57" s="249" t="s">
        <v>1157</v>
      </c>
      <c r="H57" s="288">
        <f t="shared" si="3"/>
        <v>0.93507163112731551</v>
      </c>
      <c r="I57" s="265">
        <v>2539</v>
      </c>
    </row>
    <row r="58" spans="1:9" ht="25.5" x14ac:dyDescent="0.25">
      <c r="A58" s="264">
        <v>39</v>
      </c>
      <c r="B58" s="520" t="s">
        <v>987</v>
      </c>
      <c r="C58" s="278">
        <v>2715.3</v>
      </c>
      <c r="D58" s="247"/>
      <c r="E58" s="247"/>
      <c r="F58" s="248"/>
      <c r="G58" s="249" t="s">
        <v>3413</v>
      </c>
      <c r="H58" s="288">
        <f t="shared" si="3"/>
        <v>0.92807424593967514</v>
      </c>
      <c r="I58" s="265">
        <v>2520</v>
      </c>
    </row>
    <row r="59" spans="1:9" ht="25.5" x14ac:dyDescent="0.25">
      <c r="A59" s="264">
        <v>36</v>
      </c>
      <c r="B59" s="520" t="s">
        <v>987</v>
      </c>
      <c r="C59" s="278">
        <v>2715.3</v>
      </c>
      <c r="D59" s="247"/>
      <c r="E59" s="247"/>
      <c r="F59" s="248"/>
      <c r="G59" s="249" t="s">
        <v>1158</v>
      </c>
      <c r="H59" s="288">
        <f t="shared" si="3"/>
        <v>1.070231650278054</v>
      </c>
      <c r="I59" s="265">
        <v>2906</v>
      </c>
    </row>
    <row r="60" spans="1:9" ht="25.5" x14ac:dyDescent="0.25">
      <c r="A60" s="264" t="s">
        <v>938</v>
      </c>
      <c r="B60" s="520" t="s">
        <v>987</v>
      </c>
      <c r="C60" s="278">
        <v>2715.3</v>
      </c>
      <c r="D60" s="247"/>
      <c r="E60" s="247"/>
      <c r="F60" s="248"/>
      <c r="G60" s="249" t="s">
        <v>1159</v>
      </c>
      <c r="H60" s="288">
        <f t="shared" si="3"/>
        <v>1.133576400397746</v>
      </c>
      <c r="I60" s="265">
        <v>3078</v>
      </c>
    </row>
    <row r="61" spans="1:9" ht="25.5" x14ac:dyDescent="0.25">
      <c r="A61" s="264" t="s">
        <v>949</v>
      </c>
      <c r="B61" s="520" t="s">
        <v>987</v>
      </c>
      <c r="C61" s="278">
        <v>2715.3</v>
      </c>
      <c r="D61" s="247"/>
      <c r="E61" s="247"/>
      <c r="F61" s="248"/>
      <c r="G61" s="249" t="s">
        <v>1160</v>
      </c>
      <c r="H61" s="288">
        <f t="shared" si="3"/>
        <v>1.4882333443818361</v>
      </c>
      <c r="I61" s="265">
        <v>4041</v>
      </c>
    </row>
    <row r="62" spans="1:9" ht="25.5" x14ac:dyDescent="0.25">
      <c r="A62" s="264">
        <v>45</v>
      </c>
      <c r="B62" s="520" t="s">
        <v>987</v>
      </c>
      <c r="C62" s="278">
        <v>2715.3</v>
      </c>
      <c r="D62" s="247"/>
      <c r="E62" s="247"/>
      <c r="F62" s="248"/>
      <c r="G62" s="249" t="s">
        <v>1161</v>
      </c>
      <c r="H62" s="288">
        <f t="shared" si="3"/>
        <v>1.7250395904688247</v>
      </c>
      <c r="I62" s="265">
        <v>4684</v>
      </c>
    </row>
    <row r="63" spans="1:9" ht="25.5" x14ac:dyDescent="0.25">
      <c r="A63" s="264" t="s">
        <v>950</v>
      </c>
      <c r="B63" s="520" t="s">
        <v>987</v>
      </c>
      <c r="C63" s="278">
        <v>2715.3</v>
      </c>
      <c r="D63" s="247"/>
      <c r="E63" s="247"/>
      <c r="F63" s="248"/>
      <c r="G63" s="249" t="s">
        <v>1162</v>
      </c>
      <c r="H63" s="288">
        <f t="shared" si="3"/>
        <v>1.7975914263617279</v>
      </c>
      <c r="I63" s="265">
        <v>4881</v>
      </c>
    </row>
    <row r="64" spans="1:9" x14ac:dyDescent="0.25">
      <c r="A64" s="264"/>
      <c r="B64" s="266"/>
      <c r="C64" s="266"/>
      <c r="D64" s="247"/>
      <c r="E64" s="247"/>
      <c r="F64" s="248"/>
      <c r="G64" s="249"/>
      <c r="H64" s="249"/>
      <c r="I64" s="267"/>
    </row>
    <row r="65" spans="1:9" x14ac:dyDescent="0.25">
      <c r="A65" s="261" t="s">
        <v>941</v>
      </c>
      <c r="B65" s="266"/>
      <c r="C65" s="266"/>
      <c r="D65" s="247"/>
      <c r="E65" s="247"/>
      <c r="F65" s="248"/>
      <c r="G65" s="249"/>
      <c r="H65" s="249"/>
      <c r="I65" s="267"/>
    </row>
    <row r="66" spans="1:9" ht="25.5" x14ac:dyDescent="0.25">
      <c r="A66" s="268" t="s">
        <v>942</v>
      </c>
      <c r="B66" s="520" t="s">
        <v>987</v>
      </c>
      <c r="C66" s="278">
        <v>2715.3</v>
      </c>
      <c r="D66" s="247"/>
      <c r="E66" s="247"/>
      <c r="F66" s="248"/>
      <c r="G66" s="249" t="s">
        <v>1163</v>
      </c>
      <c r="H66" s="288">
        <f t="shared" ref="H66:H73" si="4">I66/C66</f>
        <v>0.77008065407137327</v>
      </c>
      <c r="I66" s="265">
        <v>2091</v>
      </c>
    </row>
    <row r="67" spans="1:9" ht="25.5" x14ac:dyDescent="0.25">
      <c r="A67" s="268" t="s">
        <v>943</v>
      </c>
      <c r="B67" s="520" t="s">
        <v>987</v>
      </c>
      <c r="C67" s="278">
        <v>2715.3</v>
      </c>
      <c r="D67" s="247"/>
      <c r="E67" s="247"/>
      <c r="F67" s="248"/>
      <c r="G67" s="249" t="s">
        <v>1164</v>
      </c>
      <c r="H67" s="288">
        <f t="shared" si="4"/>
        <v>0.80875041431885974</v>
      </c>
      <c r="I67" s="265">
        <v>2196</v>
      </c>
    </row>
    <row r="68" spans="1:9" ht="25.5" x14ac:dyDescent="0.25">
      <c r="A68" s="268" t="s">
        <v>944</v>
      </c>
      <c r="B68" s="520" t="s">
        <v>987</v>
      </c>
      <c r="C68" s="278">
        <v>2715.3</v>
      </c>
      <c r="D68" s="247"/>
      <c r="E68" s="247"/>
      <c r="F68" s="248"/>
      <c r="G68" s="249" t="s">
        <v>1165</v>
      </c>
      <c r="H68" s="288">
        <f t="shared" si="4"/>
        <v>0.91223805840975214</v>
      </c>
      <c r="I68" s="265">
        <v>2477</v>
      </c>
    </row>
    <row r="69" spans="1:9" ht="25.5" x14ac:dyDescent="0.25">
      <c r="A69" s="268" t="s">
        <v>946</v>
      </c>
      <c r="B69" s="520" t="s">
        <v>987</v>
      </c>
      <c r="C69" s="278">
        <v>2715.3</v>
      </c>
      <c r="D69" s="247"/>
      <c r="E69" s="247"/>
      <c r="F69" s="248"/>
      <c r="G69" s="249" t="s">
        <v>1166</v>
      </c>
      <c r="H69" s="288">
        <f t="shared" si="4"/>
        <v>0.90524067322211166</v>
      </c>
      <c r="I69" s="265">
        <v>2458</v>
      </c>
    </row>
    <row r="70" spans="1:9" ht="25.5" x14ac:dyDescent="0.25">
      <c r="A70" s="268" t="s">
        <v>945</v>
      </c>
      <c r="B70" s="520" t="s">
        <v>987</v>
      </c>
      <c r="C70" s="278">
        <v>2715.3</v>
      </c>
      <c r="D70" s="247"/>
      <c r="E70" s="247"/>
      <c r="F70" s="248"/>
      <c r="G70" s="249" t="s">
        <v>1167</v>
      </c>
      <c r="H70" s="288">
        <f t="shared" si="4"/>
        <v>0.9509078186572385</v>
      </c>
      <c r="I70" s="265">
        <v>2582</v>
      </c>
    </row>
    <row r="71" spans="1:9" ht="25.5" x14ac:dyDescent="0.25">
      <c r="A71" s="268">
        <v>65.709999999999994</v>
      </c>
      <c r="B71" s="520" t="s">
        <v>987</v>
      </c>
      <c r="C71" s="278">
        <v>2715.3</v>
      </c>
      <c r="D71" s="247"/>
      <c r="E71" s="247"/>
      <c r="F71" s="248"/>
      <c r="G71" s="249" t="s">
        <v>1168</v>
      </c>
      <c r="H71" s="288">
        <f t="shared" si="4"/>
        <v>0.94391043346959813</v>
      </c>
      <c r="I71" s="265">
        <v>2563</v>
      </c>
    </row>
    <row r="72" spans="1:9" ht="25.5" x14ac:dyDescent="0.25">
      <c r="A72" s="268" t="s">
        <v>947</v>
      </c>
      <c r="B72" s="520" t="s">
        <v>987</v>
      </c>
      <c r="C72" s="278">
        <v>2715.3</v>
      </c>
      <c r="D72" s="247"/>
      <c r="E72" s="247"/>
      <c r="F72" s="248"/>
      <c r="G72" s="249" t="s">
        <v>1169</v>
      </c>
      <c r="H72" s="288">
        <f t="shared" si="4"/>
        <v>1.434095680035355</v>
      </c>
      <c r="I72" s="265">
        <v>3894</v>
      </c>
    </row>
    <row r="73" spans="1:9" ht="25.5" x14ac:dyDescent="0.25">
      <c r="A73" s="264">
        <v>68.739999999999995</v>
      </c>
      <c r="B73" s="520" t="s">
        <v>987</v>
      </c>
      <c r="C73" s="278">
        <v>2715.3</v>
      </c>
      <c r="D73" s="247"/>
      <c r="E73" s="247"/>
      <c r="F73" s="248"/>
      <c r="G73" s="249" t="s">
        <v>1170</v>
      </c>
      <c r="H73" s="288">
        <f t="shared" si="4"/>
        <v>1.4727654402828416</v>
      </c>
      <c r="I73" s="265">
        <v>3999</v>
      </c>
    </row>
    <row r="74" spans="1:9" ht="15.75" x14ac:dyDescent="0.25">
      <c r="A74" s="107" t="s">
        <v>657</v>
      </c>
      <c r="B74" s="520"/>
      <c r="C74" s="520"/>
      <c r="D74" s="245"/>
      <c r="E74" s="245"/>
      <c r="F74" s="250"/>
      <c r="G74" s="251"/>
      <c r="H74" s="251"/>
      <c r="I74" s="250"/>
    </row>
    <row r="75" spans="1:9" x14ac:dyDescent="0.25">
      <c r="A75" s="251" t="s">
        <v>658</v>
      </c>
      <c r="B75" s="501" t="s">
        <v>656</v>
      </c>
      <c r="C75" s="224">
        <v>384.68</v>
      </c>
      <c r="D75" s="247" t="s">
        <v>1171</v>
      </c>
      <c r="E75" s="288">
        <f>F75/C75</f>
        <v>1.0320266195279193</v>
      </c>
      <c r="F75" s="248">
        <v>397</v>
      </c>
      <c r="G75" s="247" t="s">
        <v>1179</v>
      </c>
      <c r="H75" s="288">
        <f>I75/C75</f>
        <v>1.0320266195279193</v>
      </c>
      <c r="I75" s="248">
        <v>397</v>
      </c>
    </row>
    <row r="76" spans="1:9" x14ac:dyDescent="0.25">
      <c r="A76" s="251" t="s">
        <v>661</v>
      </c>
      <c r="B76" s="501" t="s">
        <v>656</v>
      </c>
      <c r="C76" s="224">
        <v>384.68</v>
      </c>
      <c r="D76" s="247" t="s">
        <v>1172</v>
      </c>
      <c r="E76" s="288">
        <f t="shared" ref="E76:E83" si="5">F76/C76</f>
        <v>1.0320266195279193</v>
      </c>
      <c r="F76" s="248">
        <v>397</v>
      </c>
      <c r="G76" s="501" t="s">
        <v>1405</v>
      </c>
      <c r="H76" s="501" t="s">
        <v>1405</v>
      </c>
      <c r="I76" s="501" t="s">
        <v>1609</v>
      </c>
    </row>
    <row r="77" spans="1:9" x14ac:dyDescent="0.25">
      <c r="A77" s="252" t="s">
        <v>663</v>
      </c>
      <c r="B77" s="501" t="s">
        <v>656</v>
      </c>
      <c r="C77" s="224">
        <v>384.68</v>
      </c>
      <c r="D77" s="247" t="s">
        <v>1173</v>
      </c>
      <c r="E77" s="288">
        <f t="shared" si="5"/>
        <v>1.3803680981595092</v>
      </c>
      <c r="F77" s="248">
        <v>531</v>
      </c>
      <c r="G77" s="247" t="s">
        <v>1180</v>
      </c>
      <c r="H77" s="288">
        <f t="shared" ref="H77:H83" si="6">I77/C77</f>
        <v>1.3803680981595092</v>
      </c>
      <c r="I77" s="248">
        <v>531</v>
      </c>
    </row>
    <row r="78" spans="1:9" ht="25.5" x14ac:dyDescent="0.25">
      <c r="A78" s="252" t="s">
        <v>666</v>
      </c>
      <c r="B78" s="501" t="s">
        <v>656</v>
      </c>
      <c r="C78" s="224">
        <v>384.68</v>
      </c>
      <c r="D78" s="247" t="s">
        <v>1174</v>
      </c>
      <c r="E78" s="288">
        <f t="shared" si="5"/>
        <v>2.6151606530102942</v>
      </c>
      <c r="F78" s="248">
        <v>1006</v>
      </c>
      <c r="G78" s="247" t="s">
        <v>1181</v>
      </c>
      <c r="H78" s="288">
        <f t="shared" si="6"/>
        <v>2.6151606530102942</v>
      </c>
      <c r="I78" s="248">
        <v>1006</v>
      </c>
    </row>
    <row r="79" spans="1:9" x14ac:dyDescent="0.25">
      <c r="A79" s="252" t="s">
        <v>669</v>
      </c>
      <c r="B79" s="501" t="s">
        <v>656</v>
      </c>
      <c r="C79" s="224">
        <v>384.68</v>
      </c>
      <c r="D79" s="501" t="s">
        <v>1405</v>
      </c>
      <c r="E79" s="501" t="s">
        <v>1405</v>
      </c>
      <c r="F79" s="501" t="s">
        <v>1609</v>
      </c>
      <c r="G79" s="247" t="s">
        <v>1182</v>
      </c>
      <c r="H79" s="288">
        <f t="shared" si="6"/>
        <v>0.54330872413434539</v>
      </c>
      <c r="I79" s="248">
        <v>209</v>
      </c>
    </row>
    <row r="80" spans="1:9" x14ac:dyDescent="0.25">
      <c r="A80" s="252" t="s">
        <v>671</v>
      </c>
      <c r="B80" s="501" t="s">
        <v>656</v>
      </c>
      <c r="C80" s="224">
        <v>384.68</v>
      </c>
      <c r="D80" s="247" t="s">
        <v>1175</v>
      </c>
      <c r="E80" s="288">
        <f t="shared" si="5"/>
        <v>0.51731309140064463</v>
      </c>
      <c r="F80" s="248">
        <v>199</v>
      </c>
      <c r="G80" s="247" t="s">
        <v>1183</v>
      </c>
      <c r="H80" s="288">
        <f t="shared" si="6"/>
        <v>0.51731309140064463</v>
      </c>
      <c r="I80" s="248">
        <v>199</v>
      </c>
    </row>
    <row r="81" spans="1:9" x14ac:dyDescent="0.25">
      <c r="A81" s="251" t="s">
        <v>674</v>
      </c>
      <c r="B81" s="501" t="s">
        <v>656</v>
      </c>
      <c r="C81" s="224">
        <v>384.68</v>
      </c>
      <c r="D81" s="247" t="s">
        <v>1176</v>
      </c>
      <c r="E81" s="288">
        <f t="shared" si="5"/>
        <v>0.51731309140064463</v>
      </c>
      <c r="F81" s="248">
        <v>199</v>
      </c>
      <c r="G81" s="247" t="s">
        <v>1184</v>
      </c>
      <c r="H81" s="288">
        <f t="shared" si="6"/>
        <v>0.51731309140064463</v>
      </c>
      <c r="I81" s="248">
        <v>199</v>
      </c>
    </row>
    <row r="82" spans="1:9" ht="25.5" x14ac:dyDescent="0.25">
      <c r="A82" s="252" t="s">
        <v>677</v>
      </c>
      <c r="B82" s="501" t="s">
        <v>656</v>
      </c>
      <c r="C82" s="224">
        <v>384.68</v>
      </c>
      <c r="D82" s="247" t="s">
        <v>1177</v>
      </c>
      <c r="E82" s="288">
        <f t="shared" si="5"/>
        <v>1.195799105750234</v>
      </c>
      <c r="F82" s="248">
        <v>460</v>
      </c>
      <c r="G82" s="247" t="s">
        <v>1185</v>
      </c>
      <c r="H82" s="288">
        <f t="shared" si="6"/>
        <v>1.195799105750234</v>
      </c>
      <c r="I82" s="248">
        <v>460</v>
      </c>
    </row>
    <row r="83" spans="1:9" ht="38.25" x14ac:dyDescent="0.25">
      <c r="A83" s="252" t="s">
        <v>680</v>
      </c>
      <c r="B83" s="304" t="s">
        <v>655</v>
      </c>
      <c r="C83" s="351">
        <v>1008.2399843068368</v>
      </c>
      <c r="D83" s="501" t="s">
        <v>1178</v>
      </c>
      <c r="E83" s="288">
        <f t="shared" si="5"/>
        <v>1.2685471910532393</v>
      </c>
      <c r="F83" s="291">
        <v>1279</v>
      </c>
      <c r="G83" s="501" t="s">
        <v>1186</v>
      </c>
      <c r="H83" s="288">
        <f t="shared" si="6"/>
        <v>1.2685471910532393</v>
      </c>
      <c r="I83" s="291">
        <v>1279</v>
      </c>
    </row>
    <row r="84" spans="1:9" x14ac:dyDescent="0.25">
      <c r="A84" s="74"/>
      <c r="B84" s="75"/>
      <c r="C84" s="75"/>
      <c r="D84" s="15"/>
      <c r="E84" s="15"/>
      <c r="F84" s="227"/>
      <c r="I84" s="16"/>
    </row>
    <row r="85" spans="1:9" x14ac:dyDescent="0.25">
      <c r="A85" s="74"/>
      <c r="B85" s="75"/>
      <c r="C85" s="75"/>
      <c r="D85" s="15"/>
      <c r="E85" s="15"/>
      <c r="F85" s="227"/>
      <c r="G85" s="77" t="s">
        <v>688</v>
      </c>
      <c r="H85" s="77"/>
      <c r="I85" s="16"/>
    </row>
    <row r="86" spans="1:9" ht="52.5" customHeight="1" x14ac:dyDescent="0.25">
      <c r="A86" s="608" t="s">
        <v>683</v>
      </c>
      <c r="B86" s="608"/>
      <c r="C86" s="608"/>
      <c r="D86" s="608"/>
      <c r="E86" s="608"/>
      <c r="F86" s="608"/>
      <c r="G86" s="608"/>
      <c r="H86" s="497"/>
      <c r="I86" s="78"/>
    </row>
    <row r="87" spans="1:9" x14ac:dyDescent="0.25">
      <c r="A87" s="497"/>
      <c r="B87" s="497"/>
      <c r="C87" s="497"/>
      <c r="D87" s="497"/>
      <c r="E87" s="497"/>
      <c r="F87" s="497"/>
      <c r="G87" s="239"/>
      <c r="H87" s="239"/>
      <c r="I87" s="239"/>
    </row>
    <row r="88" spans="1:9" ht="38.25" customHeight="1" x14ac:dyDescent="0.25">
      <c r="A88" s="498" t="s">
        <v>684</v>
      </c>
      <c r="B88" s="499" t="s">
        <v>650</v>
      </c>
      <c r="C88" s="639" t="s">
        <v>1404</v>
      </c>
      <c r="D88" s="611" t="s">
        <v>685</v>
      </c>
      <c r="E88" s="625" t="s">
        <v>0</v>
      </c>
      <c r="F88" s="627" t="s">
        <v>1393</v>
      </c>
      <c r="G88" s="627" t="s">
        <v>651</v>
      </c>
      <c r="I88" s="217"/>
    </row>
    <row r="89" spans="1:9" ht="25.5" x14ac:dyDescent="0.25">
      <c r="A89" s="92" t="s">
        <v>1019</v>
      </c>
      <c r="B89" s="520" t="s">
        <v>987</v>
      </c>
      <c r="C89" s="640"/>
      <c r="D89" s="612"/>
      <c r="E89" s="626"/>
      <c r="F89" s="628"/>
      <c r="G89" s="628"/>
      <c r="H89" s="220"/>
      <c r="I89" s="212"/>
    </row>
    <row r="90" spans="1:9" ht="25.5" x14ac:dyDescent="0.25">
      <c r="A90" s="251" t="s">
        <v>1011</v>
      </c>
      <c r="B90" s="218" t="s">
        <v>1012</v>
      </c>
      <c r="C90" s="278">
        <v>2715.3</v>
      </c>
      <c r="D90" s="252" t="s">
        <v>686</v>
      </c>
      <c r="E90" s="253" t="s">
        <v>1187</v>
      </c>
      <c r="F90" s="288">
        <f>G90/C90</f>
        <v>2.2277464736861488</v>
      </c>
      <c r="G90" s="250">
        <v>6049</v>
      </c>
      <c r="H90" s="214"/>
      <c r="I90" s="244"/>
    </row>
    <row r="91" spans="1:9" ht="45" customHeight="1" x14ac:dyDescent="0.25">
      <c r="A91" s="641" t="s">
        <v>1020</v>
      </c>
      <c r="B91" s="641"/>
      <c r="C91" s="641"/>
      <c r="D91" s="641"/>
      <c r="E91" s="641"/>
      <c r="F91" s="641"/>
      <c r="G91" s="641"/>
      <c r="H91" s="254"/>
      <c r="I91" s="16"/>
    </row>
    <row r="92" spans="1:9" x14ac:dyDescent="0.25">
      <c r="A92" s="254"/>
      <c r="B92" s="254"/>
      <c r="C92" s="254"/>
      <c r="D92" s="254"/>
      <c r="E92" s="254"/>
      <c r="F92" s="254"/>
      <c r="G92" s="254"/>
      <c r="H92" s="254"/>
      <c r="I92" s="16"/>
    </row>
    <row r="93" spans="1:9" x14ac:dyDescent="0.25">
      <c r="A93" s="74"/>
      <c r="B93" s="75"/>
      <c r="C93" s="75"/>
      <c r="D93" s="15"/>
      <c r="E93" s="15"/>
      <c r="F93" s="227"/>
      <c r="G93" s="227"/>
      <c r="H93" s="227"/>
      <c r="I93" s="77" t="s">
        <v>689</v>
      </c>
    </row>
    <row r="94" spans="1:9" ht="33.75" customHeight="1" x14ac:dyDescent="0.25">
      <c r="A94" s="618" t="s">
        <v>3279</v>
      </c>
      <c r="B94" s="618"/>
      <c r="C94" s="618"/>
      <c r="D94" s="618"/>
      <c r="E94" s="618"/>
      <c r="F94" s="618"/>
      <c r="G94" s="618"/>
      <c r="H94" s="618"/>
      <c r="I94" s="618"/>
    </row>
    <row r="95" spans="1:9" x14ac:dyDescent="0.25">
      <c r="A95" s="497"/>
      <c r="B95" s="497"/>
      <c r="C95" s="497"/>
      <c r="D95" s="497"/>
      <c r="E95" s="497"/>
      <c r="F95" s="497"/>
      <c r="G95" s="497"/>
      <c r="H95" s="497"/>
      <c r="I95" s="239"/>
    </row>
    <row r="96" spans="1:9" ht="35.25" customHeight="1" x14ac:dyDescent="0.25">
      <c r="A96" s="613" t="s">
        <v>584</v>
      </c>
      <c r="B96" s="609" t="s">
        <v>650</v>
      </c>
      <c r="C96" s="609" t="s">
        <v>1404</v>
      </c>
      <c r="D96" s="619" t="s">
        <v>652</v>
      </c>
      <c r="E96" s="620"/>
      <c r="F96" s="621"/>
      <c r="G96" s="622" t="s">
        <v>653</v>
      </c>
      <c r="H96" s="623"/>
      <c r="I96" s="624"/>
    </row>
    <row r="97" spans="1:19" ht="89.25" customHeight="1" x14ac:dyDescent="0.25">
      <c r="A97" s="614"/>
      <c r="B97" s="610"/>
      <c r="C97" s="610"/>
      <c r="D97" s="496" t="s">
        <v>0</v>
      </c>
      <c r="E97" s="496" t="s">
        <v>1393</v>
      </c>
      <c r="F97" s="500" t="s">
        <v>651</v>
      </c>
      <c r="G97" s="496" t="s">
        <v>0</v>
      </c>
      <c r="H97" s="496" t="s">
        <v>1393</v>
      </c>
      <c r="I97" s="500" t="s">
        <v>651</v>
      </c>
    </row>
    <row r="98" spans="1:19" ht="25.5" x14ac:dyDescent="0.25">
      <c r="A98" s="251" t="s">
        <v>690</v>
      </c>
      <c r="B98" s="520" t="s">
        <v>987</v>
      </c>
      <c r="C98" s="494">
        <v>2221.77</v>
      </c>
      <c r="D98" s="251" t="s">
        <v>1188</v>
      </c>
      <c r="E98" s="288">
        <f>F98/C98</f>
        <v>0.60852383460034121</v>
      </c>
      <c r="F98" s="521">
        <v>1352</v>
      </c>
      <c r="G98" s="251" t="s">
        <v>1231</v>
      </c>
      <c r="H98" s="288">
        <v>0.60852383460034121</v>
      </c>
      <c r="I98" s="521">
        <v>1352</v>
      </c>
      <c r="O98" s="241"/>
      <c r="P98" s="241"/>
      <c r="Q98" s="241"/>
      <c r="R98" s="241"/>
      <c r="S98" s="241"/>
    </row>
    <row r="99" spans="1:19" ht="25.5" x14ac:dyDescent="0.25">
      <c r="A99" s="251" t="s">
        <v>693</v>
      </c>
      <c r="B99" s="520" t="s">
        <v>987</v>
      </c>
      <c r="C99" s="494">
        <v>2221.77</v>
      </c>
      <c r="D99" s="251" t="s">
        <v>1189</v>
      </c>
      <c r="E99" s="288">
        <f t="shared" ref="E99:E128" si="7">F99/C99</f>
        <v>1.9835536531684197</v>
      </c>
      <c r="F99" s="521">
        <v>4407</v>
      </c>
      <c r="G99" s="251" t="s">
        <v>1232</v>
      </c>
      <c r="H99" s="288">
        <v>1.9835536531684197</v>
      </c>
      <c r="I99" s="521">
        <v>4407</v>
      </c>
      <c r="O99" s="241"/>
      <c r="P99" s="241"/>
      <c r="R99" s="241"/>
      <c r="S99" s="241"/>
    </row>
    <row r="100" spans="1:19" ht="25.5" x14ac:dyDescent="0.25">
      <c r="A100" s="251" t="s">
        <v>696</v>
      </c>
      <c r="B100" s="520" t="s">
        <v>987</v>
      </c>
      <c r="C100" s="494">
        <v>2221.77</v>
      </c>
      <c r="D100" s="251" t="s">
        <v>1190</v>
      </c>
      <c r="E100" s="288">
        <f t="shared" si="7"/>
        <v>0.48834937909864656</v>
      </c>
      <c r="F100" s="521">
        <v>1085</v>
      </c>
      <c r="G100" s="251" t="s">
        <v>1233</v>
      </c>
      <c r="H100" s="288">
        <v>0.48834937909864656</v>
      </c>
      <c r="I100" s="521">
        <v>1085</v>
      </c>
      <c r="O100" s="241"/>
      <c r="P100" s="241"/>
      <c r="R100" s="241"/>
      <c r="S100" s="241"/>
    </row>
    <row r="101" spans="1:19" ht="25.5" x14ac:dyDescent="0.25">
      <c r="A101" s="251" t="s">
        <v>699</v>
      </c>
      <c r="B101" s="520" t="s">
        <v>987</v>
      </c>
      <c r="C101" s="494">
        <v>2221.77</v>
      </c>
      <c r="D101" s="251" t="s">
        <v>1191</v>
      </c>
      <c r="E101" s="288">
        <f t="shared" si="7"/>
        <v>0.48474864634953213</v>
      </c>
      <c r="F101" s="521">
        <v>1077</v>
      </c>
      <c r="G101" s="251" t="s">
        <v>1234</v>
      </c>
      <c r="H101" s="288">
        <v>0.48474864634953213</v>
      </c>
      <c r="I101" s="521">
        <v>1077</v>
      </c>
      <c r="O101" s="241"/>
      <c r="P101" s="241"/>
      <c r="R101" s="241"/>
      <c r="S101" s="241"/>
    </row>
    <row r="102" spans="1:19" ht="25.5" x14ac:dyDescent="0.25">
      <c r="A102" s="251" t="s">
        <v>702</v>
      </c>
      <c r="B102" s="520" t="s">
        <v>987</v>
      </c>
      <c r="C102" s="494">
        <v>2221.77</v>
      </c>
      <c r="D102" s="251" t="s">
        <v>1192</v>
      </c>
      <c r="E102" s="288">
        <f t="shared" si="7"/>
        <v>0.32541622220121796</v>
      </c>
      <c r="F102" s="521">
        <v>723</v>
      </c>
      <c r="G102" s="251" t="s">
        <v>1235</v>
      </c>
      <c r="H102" s="288">
        <v>0.32541622220121796</v>
      </c>
      <c r="I102" s="521">
        <v>723</v>
      </c>
      <c r="O102" s="241"/>
      <c r="P102" s="241"/>
      <c r="R102" s="241"/>
      <c r="S102" s="241"/>
    </row>
    <row r="103" spans="1:19" ht="25.5" x14ac:dyDescent="0.25">
      <c r="A103" s="251" t="s">
        <v>705</v>
      </c>
      <c r="B103" s="520" t="s">
        <v>987</v>
      </c>
      <c r="C103" s="494">
        <v>2221.77</v>
      </c>
      <c r="D103" s="251" t="s">
        <v>1193</v>
      </c>
      <c r="E103" s="288">
        <f t="shared" si="7"/>
        <v>0.32541622220121796</v>
      </c>
      <c r="F103" s="521">
        <v>723</v>
      </c>
      <c r="G103" s="251" t="s">
        <v>1236</v>
      </c>
      <c r="H103" s="288">
        <v>0.32541622220121796</v>
      </c>
      <c r="I103" s="521">
        <v>723</v>
      </c>
      <c r="O103" s="241"/>
      <c r="P103" s="241"/>
      <c r="R103" s="241"/>
      <c r="S103" s="241"/>
    </row>
    <row r="104" spans="1:19" ht="25.5" x14ac:dyDescent="0.25">
      <c r="A104" s="251" t="s">
        <v>708</v>
      </c>
      <c r="B104" s="520" t="s">
        <v>987</v>
      </c>
      <c r="C104" s="494">
        <v>2221.77</v>
      </c>
      <c r="D104" s="251" t="s">
        <v>1194</v>
      </c>
      <c r="E104" s="288">
        <f t="shared" si="7"/>
        <v>0.32541622220121796</v>
      </c>
      <c r="F104" s="521">
        <v>723</v>
      </c>
      <c r="G104" s="251" t="s">
        <v>1237</v>
      </c>
      <c r="H104" s="288">
        <v>0.32541622220121796</v>
      </c>
      <c r="I104" s="521">
        <v>723</v>
      </c>
      <c r="O104" s="241"/>
      <c r="P104" s="241"/>
      <c r="R104" s="241"/>
      <c r="S104" s="241"/>
    </row>
    <row r="105" spans="1:19" ht="25.5" x14ac:dyDescent="0.25">
      <c r="A105" s="251" t="s">
        <v>711</v>
      </c>
      <c r="B105" s="520" t="s">
        <v>987</v>
      </c>
      <c r="C105" s="494">
        <v>2221.77</v>
      </c>
      <c r="D105" s="251" t="s">
        <v>1195</v>
      </c>
      <c r="E105" s="288">
        <f t="shared" si="7"/>
        <v>0.32541622220121796</v>
      </c>
      <c r="F105" s="521">
        <v>723</v>
      </c>
      <c r="G105" s="251" t="s">
        <v>1238</v>
      </c>
      <c r="H105" s="288">
        <v>0.32541622220121796</v>
      </c>
      <c r="I105" s="521">
        <v>723</v>
      </c>
      <c r="O105" s="241"/>
      <c r="P105" s="241"/>
      <c r="R105" s="241"/>
      <c r="S105" s="241"/>
    </row>
    <row r="106" spans="1:19" ht="25.5" x14ac:dyDescent="0.25">
      <c r="A106" s="251" t="s">
        <v>714</v>
      </c>
      <c r="B106" s="520" t="s">
        <v>987</v>
      </c>
      <c r="C106" s="494">
        <v>2221.77</v>
      </c>
      <c r="D106" s="251" t="s">
        <v>1196</v>
      </c>
      <c r="E106" s="288">
        <f t="shared" si="7"/>
        <v>0.32541622220121796</v>
      </c>
      <c r="F106" s="521">
        <v>723</v>
      </c>
      <c r="G106" s="251" t="s">
        <v>1239</v>
      </c>
      <c r="H106" s="288">
        <v>0.32541622220121796</v>
      </c>
      <c r="I106" s="521">
        <v>723</v>
      </c>
      <c r="O106" s="241"/>
      <c r="P106" s="241"/>
      <c r="R106" s="241"/>
      <c r="S106" s="241"/>
    </row>
    <row r="107" spans="1:19" ht="25.5" x14ac:dyDescent="0.25">
      <c r="A107" s="251" t="s">
        <v>717</v>
      </c>
      <c r="B107" s="520" t="s">
        <v>987</v>
      </c>
      <c r="C107" s="494">
        <v>2221.77</v>
      </c>
      <c r="D107" s="251" t="s">
        <v>1197</v>
      </c>
      <c r="E107" s="288">
        <f t="shared" si="7"/>
        <v>0.32541622220121796</v>
      </c>
      <c r="F107" s="521">
        <v>723</v>
      </c>
      <c r="G107" s="251" t="s">
        <v>1240</v>
      </c>
      <c r="H107" s="288">
        <v>0.32541622220121796</v>
      </c>
      <c r="I107" s="521">
        <v>723</v>
      </c>
      <c r="O107" s="241"/>
      <c r="P107" s="241"/>
      <c r="R107" s="241"/>
      <c r="S107" s="241"/>
    </row>
    <row r="108" spans="1:19" ht="25.5" x14ac:dyDescent="0.25">
      <c r="A108" s="251" t="s">
        <v>720</v>
      </c>
      <c r="B108" s="520" t="s">
        <v>987</v>
      </c>
      <c r="C108" s="494">
        <v>2221.77</v>
      </c>
      <c r="D108" s="251" t="s">
        <v>1198</v>
      </c>
      <c r="E108" s="288">
        <f t="shared" si="7"/>
        <v>0.32541622220121796</v>
      </c>
      <c r="F108" s="521">
        <v>723</v>
      </c>
      <c r="G108" s="251" t="s">
        <v>1241</v>
      </c>
      <c r="H108" s="288">
        <v>0.32541622220121796</v>
      </c>
      <c r="I108" s="521">
        <v>723</v>
      </c>
      <c r="O108" s="241"/>
      <c r="P108" s="241"/>
      <c r="R108" s="241"/>
      <c r="S108" s="241"/>
    </row>
    <row r="109" spans="1:19" ht="25.5" x14ac:dyDescent="0.25">
      <c r="A109" s="251" t="s">
        <v>723</v>
      </c>
      <c r="B109" s="520" t="s">
        <v>987</v>
      </c>
      <c r="C109" s="494">
        <v>2221.77</v>
      </c>
      <c r="D109" s="251" t="s">
        <v>1199</v>
      </c>
      <c r="E109" s="288">
        <f t="shared" si="7"/>
        <v>0.32541622220121796</v>
      </c>
      <c r="F109" s="521">
        <v>723</v>
      </c>
      <c r="G109" s="251" t="s">
        <v>1242</v>
      </c>
      <c r="H109" s="288">
        <v>0.32541622220121796</v>
      </c>
      <c r="I109" s="521">
        <v>723</v>
      </c>
      <c r="O109" s="241"/>
      <c r="P109" s="241"/>
      <c r="R109" s="241"/>
      <c r="S109" s="241"/>
    </row>
    <row r="110" spans="1:19" ht="25.5" x14ac:dyDescent="0.25">
      <c r="A110" s="251" t="s">
        <v>726</v>
      </c>
      <c r="B110" s="520" t="s">
        <v>987</v>
      </c>
      <c r="C110" s="494">
        <v>2221.77</v>
      </c>
      <c r="D110" s="251" t="s">
        <v>1200</v>
      </c>
      <c r="E110" s="288">
        <f t="shared" si="7"/>
        <v>1.3219190105186405</v>
      </c>
      <c r="F110" s="521">
        <v>2937</v>
      </c>
      <c r="G110" s="251" t="s">
        <v>1243</v>
      </c>
      <c r="H110" s="288">
        <v>1.3219190105186405</v>
      </c>
      <c r="I110" s="521">
        <v>2937</v>
      </c>
      <c r="O110" s="241"/>
      <c r="P110" s="241"/>
      <c r="R110" s="241"/>
      <c r="S110" s="241"/>
    </row>
    <row r="111" spans="1:19" ht="25.5" x14ac:dyDescent="0.25">
      <c r="A111" s="251" t="s">
        <v>729</v>
      </c>
      <c r="B111" s="520" t="s">
        <v>987</v>
      </c>
      <c r="C111" s="494">
        <v>2221.77</v>
      </c>
      <c r="D111" s="251" t="s">
        <v>1201</v>
      </c>
      <c r="E111" s="288">
        <f t="shared" si="7"/>
        <v>0.32541622220121796</v>
      </c>
      <c r="F111" s="521">
        <v>723</v>
      </c>
      <c r="G111" s="251" t="s">
        <v>1244</v>
      </c>
      <c r="H111" s="288">
        <v>0.32541622220121796</v>
      </c>
      <c r="I111" s="521">
        <v>723</v>
      </c>
      <c r="O111" s="241"/>
      <c r="P111" s="241"/>
      <c r="R111" s="241"/>
      <c r="S111" s="241"/>
    </row>
    <row r="112" spans="1:19" ht="25.5" x14ac:dyDescent="0.25">
      <c r="A112" s="251" t="s">
        <v>732</v>
      </c>
      <c r="B112" s="520" t="s">
        <v>987</v>
      </c>
      <c r="C112" s="494">
        <v>2221.77</v>
      </c>
      <c r="D112" s="251" t="s">
        <v>1202</v>
      </c>
      <c r="E112" s="288">
        <f t="shared" si="7"/>
        <v>0.32541622220121796</v>
      </c>
      <c r="F112" s="521">
        <v>723</v>
      </c>
      <c r="G112" s="251" t="s">
        <v>1245</v>
      </c>
      <c r="H112" s="288">
        <v>0.32541622220121796</v>
      </c>
      <c r="I112" s="521">
        <v>723</v>
      </c>
      <c r="O112" s="241"/>
      <c r="P112" s="241"/>
      <c r="R112" s="241"/>
      <c r="S112" s="241"/>
    </row>
    <row r="113" spans="1:19" ht="25.5" x14ac:dyDescent="0.25">
      <c r="A113" s="251" t="s">
        <v>735</v>
      </c>
      <c r="B113" s="520" t="s">
        <v>987</v>
      </c>
      <c r="C113" s="494">
        <v>2221.77</v>
      </c>
      <c r="D113" s="251" t="s">
        <v>1203</v>
      </c>
      <c r="E113" s="288">
        <f t="shared" si="7"/>
        <v>0.55811357611273893</v>
      </c>
      <c r="F113" s="521">
        <v>1240</v>
      </c>
      <c r="G113" s="251" t="s">
        <v>1246</v>
      </c>
      <c r="H113" s="288">
        <v>0.55811357611273893</v>
      </c>
      <c r="I113" s="521">
        <v>1240</v>
      </c>
      <c r="O113" s="241"/>
      <c r="P113" s="241"/>
      <c r="R113" s="241"/>
      <c r="S113" s="241"/>
    </row>
    <row r="114" spans="1:19" ht="25.5" x14ac:dyDescent="0.25">
      <c r="A114" s="251" t="s">
        <v>738</v>
      </c>
      <c r="B114" s="520" t="s">
        <v>987</v>
      </c>
      <c r="C114" s="494">
        <v>2221.77</v>
      </c>
      <c r="D114" s="251" t="s">
        <v>1204</v>
      </c>
      <c r="E114" s="288">
        <f t="shared" si="7"/>
        <v>1.4195888863383699</v>
      </c>
      <c r="F114" s="521">
        <v>3154</v>
      </c>
      <c r="G114" s="251" t="s">
        <v>1247</v>
      </c>
      <c r="H114" s="288">
        <v>1.4195888863383699</v>
      </c>
      <c r="I114" s="521">
        <v>3154</v>
      </c>
      <c r="O114" s="241"/>
      <c r="P114" s="241"/>
      <c r="R114" s="241"/>
      <c r="S114" s="241"/>
    </row>
    <row r="115" spans="1:19" ht="25.5" x14ac:dyDescent="0.25">
      <c r="A115" s="251" t="s">
        <v>741</v>
      </c>
      <c r="B115" s="520" t="s">
        <v>987</v>
      </c>
      <c r="C115" s="494">
        <v>2221.77</v>
      </c>
      <c r="D115" s="251" t="s">
        <v>1205</v>
      </c>
      <c r="E115" s="288">
        <f t="shared" si="7"/>
        <v>0.55811357611273893</v>
      </c>
      <c r="F115" s="521">
        <v>1240</v>
      </c>
      <c r="G115" s="251" t="s">
        <v>1248</v>
      </c>
      <c r="H115" s="288">
        <v>0.55811357611273893</v>
      </c>
      <c r="I115" s="521">
        <v>1240</v>
      </c>
      <c r="O115" s="241"/>
      <c r="P115" s="241"/>
      <c r="R115" s="241"/>
      <c r="S115" s="241"/>
    </row>
    <row r="116" spans="1:19" ht="25.5" x14ac:dyDescent="0.25">
      <c r="A116" s="251" t="s">
        <v>744</v>
      </c>
      <c r="B116" s="520" t="s">
        <v>987</v>
      </c>
      <c r="C116" s="494">
        <v>2221.77</v>
      </c>
      <c r="D116" s="251" t="s">
        <v>1206</v>
      </c>
      <c r="E116" s="288">
        <f t="shared" si="7"/>
        <v>0.55811357611273893</v>
      </c>
      <c r="F116" s="521">
        <v>1240</v>
      </c>
      <c r="G116" s="251" t="s">
        <v>1249</v>
      </c>
      <c r="H116" s="288">
        <v>0.55811357611273893</v>
      </c>
      <c r="I116" s="521">
        <v>1240</v>
      </c>
      <c r="O116" s="241"/>
      <c r="P116" s="241"/>
      <c r="R116" s="241"/>
      <c r="S116" s="241"/>
    </row>
    <row r="117" spans="1:19" ht="25.5" x14ac:dyDescent="0.25">
      <c r="A117" s="251" t="s">
        <v>747</v>
      </c>
      <c r="B117" s="520" t="s">
        <v>987</v>
      </c>
      <c r="C117" s="494">
        <v>2221.77</v>
      </c>
      <c r="D117" s="251" t="s">
        <v>1207</v>
      </c>
      <c r="E117" s="288">
        <f t="shared" si="7"/>
        <v>2.2027482592707615</v>
      </c>
      <c r="F117" s="521">
        <v>4894</v>
      </c>
      <c r="G117" s="251" t="s">
        <v>1250</v>
      </c>
      <c r="H117" s="288">
        <v>2.2027482592707615</v>
      </c>
      <c r="I117" s="521">
        <v>4894</v>
      </c>
      <c r="O117" s="241"/>
      <c r="P117" s="241"/>
      <c r="R117" s="241"/>
      <c r="S117" s="241"/>
    </row>
    <row r="118" spans="1:19" ht="25.5" x14ac:dyDescent="0.25">
      <c r="A118" s="251" t="s">
        <v>750</v>
      </c>
      <c r="B118" s="520" t="s">
        <v>987</v>
      </c>
      <c r="C118" s="494">
        <v>2221.77</v>
      </c>
      <c r="D118" s="251" t="s">
        <v>1208</v>
      </c>
      <c r="E118" s="288">
        <f t="shared" si="7"/>
        <v>1.4663984120768576</v>
      </c>
      <c r="F118" s="521">
        <v>3258</v>
      </c>
      <c r="G118" s="251" t="s">
        <v>1251</v>
      </c>
      <c r="H118" s="288">
        <v>1.4663984120768576</v>
      </c>
      <c r="I118" s="521">
        <v>3258</v>
      </c>
      <c r="O118" s="241"/>
      <c r="P118" s="241"/>
      <c r="R118" s="241"/>
      <c r="S118" s="241"/>
    </row>
    <row r="119" spans="1:19" ht="25.5" x14ac:dyDescent="0.25">
      <c r="A119" s="251" t="s">
        <v>753</v>
      </c>
      <c r="B119" s="520" t="s">
        <v>987</v>
      </c>
      <c r="C119" s="494">
        <v>2221.77</v>
      </c>
      <c r="D119" s="251" t="s">
        <v>1209</v>
      </c>
      <c r="E119" s="288">
        <f t="shared" si="7"/>
        <v>0.65263281077699309</v>
      </c>
      <c r="F119" s="521">
        <v>1450</v>
      </c>
      <c r="G119" s="251" t="s">
        <v>1252</v>
      </c>
      <c r="H119" s="288">
        <v>0.65263281077699309</v>
      </c>
      <c r="I119" s="521">
        <v>1450</v>
      </c>
      <c r="O119" s="241"/>
      <c r="P119" s="241"/>
      <c r="R119" s="241"/>
      <c r="S119" s="241"/>
    </row>
    <row r="120" spans="1:19" ht="25.5" x14ac:dyDescent="0.25">
      <c r="A120" s="251" t="s">
        <v>756</v>
      </c>
      <c r="B120" s="520" t="s">
        <v>987</v>
      </c>
      <c r="C120" s="494">
        <v>2221.77</v>
      </c>
      <c r="D120" s="251" t="s">
        <v>1210</v>
      </c>
      <c r="E120" s="288">
        <f t="shared" si="7"/>
        <v>0.65263281077699309</v>
      </c>
      <c r="F120" s="521">
        <v>1450</v>
      </c>
      <c r="G120" s="251" t="s">
        <v>1253</v>
      </c>
      <c r="H120" s="288">
        <v>0.65263281077699309</v>
      </c>
      <c r="I120" s="521">
        <v>1450</v>
      </c>
      <c r="O120" s="241"/>
      <c r="P120" s="241"/>
      <c r="R120" s="241"/>
      <c r="S120" s="241"/>
    </row>
    <row r="121" spans="1:19" ht="25.5" x14ac:dyDescent="0.25">
      <c r="A121" s="251" t="s">
        <v>759</v>
      </c>
      <c r="B121" s="520" t="s">
        <v>987</v>
      </c>
      <c r="C121" s="494">
        <v>2221.77</v>
      </c>
      <c r="D121" s="251" t="s">
        <v>1211</v>
      </c>
      <c r="E121" s="288">
        <f t="shared" si="7"/>
        <v>1.6648888048717914</v>
      </c>
      <c r="F121" s="521">
        <v>3699</v>
      </c>
      <c r="G121" s="251" t="s">
        <v>1254</v>
      </c>
      <c r="H121" s="288">
        <v>1.6648888048717914</v>
      </c>
      <c r="I121" s="521">
        <v>3699</v>
      </c>
      <c r="O121" s="241"/>
      <c r="P121" s="241"/>
      <c r="R121" s="241"/>
      <c r="S121" s="241"/>
    </row>
    <row r="122" spans="1:19" ht="25.5" x14ac:dyDescent="0.25">
      <c r="A122" s="251" t="s">
        <v>762</v>
      </c>
      <c r="B122" s="520" t="s">
        <v>987</v>
      </c>
      <c r="C122" s="494">
        <v>2221.77</v>
      </c>
      <c r="D122" s="251" t="s">
        <v>1212</v>
      </c>
      <c r="E122" s="288">
        <f t="shared" si="7"/>
        <v>0.65263281077699309</v>
      </c>
      <c r="F122" s="521">
        <v>1450</v>
      </c>
      <c r="G122" s="251" t="s">
        <v>1255</v>
      </c>
      <c r="H122" s="288">
        <v>0.65263281077699309</v>
      </c>
      <c r="I122" s="521">
        <v>1450</v>
      </c>
      <c r="O122" s="241"/>
      <c r="P122" s="241"/>
      <c r="R122" s="241"/>
      <c r="S122" s="241"/>
    </row>
    <row r="123" spans="1:19" ht="25.5" x14ac:dyDescent="0.25">
      <c r="A123" s="251" t="s">
        <v>765</v>
      </c>
      <c r="B123" s="520" t="s">
        <v>987</v>
      </c>
      <c r="C123" s="494">
        <v>2221.77</v>
      </c>
      <c r="D123" s="251" t="s">
        <v>1213</v>
      </c>
      <c r="E123" s="288">
        <f t="shared" si="7"/>
        <v>0.65263281077699309</v>
      </c>
      <c r="F123" s="521">
        <v>1450</v>
      </c>
      <c r="G123" s="251" t="s">
        <v>1256</v>
      </c>
      <c r="H123" s="288">
        <v>0.65263281077699309</v>
      </c>
      <c r="I123" s="521">
        <v>1450</v>
      </c>
      <c r="O123" s="241"/>
      <c r="P123" s="241"/>
      <c r="R123" s="241"/>
      <c r="S123" s="241"/>
    </row>
    <row r="124" spans="1:19" ht="25.5" x14ac:dyDescent="0.25">
      <c r="A124" s="251" t="s">
        <v>768</v>
      </c>
      <c r="B124" s="520" t="s">
        <v>987</v>
      </c>
      <c r="C124" s="494">
        <v>2221.77</v>
      </c>
      <c r="D124" s="251" t="s">
        <v>1214</v>
      </c>
      <c r="E124" s="288">
        <f t="shared" si="7"/>
        <v>0.74760213703488665</v>
      </c>
      <c r="F124" s="521">
        <v>1661</v>
      </c>
      <c r="G124" s="251" t="s">
        <v>1257</v>
      </c>
      <c r="H124" s="288">
        <v>0.74760213703488665</v>
      </c>
      <c r="I124" s="521">
        <v>1661</v>
      </c>
      <c r="O124" s="241"/>
      <c r="P124" s="241"/>
      <c r="R124" s="241"/>
      <c r="S124" s="241"/>
    </row>
    <row r="125" spans="1:19" ht="25.5" x14ac:dyDescent="0.25">
      <c r="A125" s="251" t="s">
        <v>771</v>
      </c>
      <c r="B125" s="520" t="s">
        <v>987</v>
      </c>
      <c r="C125" s="494">
        <v>2221.77</v>
      </c>
      <c r="D125" s="251" t="s">
        <v>1215</v>
      </c>
      <c r="E125" s="288">
        <f t="shared" si="7"/>
        <v>0.90153346205952911</v>
      </c>
      <c r="F125" s="521">
        <v>2003</v>
      </c>
      <c r="G125" s="251" t="s">
        <v>1258</v>
      </c>
      <c r="H125" s="288">
        <v>0.90153346205952911</v>
      </c>
      <c r="I125" s="521">
        <v>2003</v>
      </c>
      <c r="O125" s="241"/>
      <c r="P125" s="241"/>
      <c r="R125" s="241"/>
      <c r="S125" s="241"/>
    </row>
    <row r="126" spans="1:19" ht="25.5" x14ac:dyDescent="0.25">
      <c r="A126" s="251" t="s">
        <v>774</v>
      </c>
      <c r="B126" s="520" t="s">
        <v>987</v>
      </c>
      <c r="C126" s="494">
        <v>2221.77</v>
      </c>
      <c r="D126" s="251" t="s">
        <v>1216</v>
      </c>
      <c r="E126" s="288">
        <f t="shared" si="7"/>
        <v>2.4863059632635243</v>
      </c>
      <c r="F126" s="521">
        <v>5524</v>
      </c>
      <c r="G126" s="251" t="s">
        <v>1259</v>
      </c>
      <c r="H126" s="288">
        <v>2.4863059632635243</v>
      </c>
      <c r="I126" s="521">
        <v>5524</v>
      </c>
      <c r="O126" s="241"/>
      <c r="P126" s="241"/>
      <c r="R126" s="241"/>
      <c r="S126" s="241"/>
    </row>
    <row r="127" spans="1:19" ht="25.5" x14ac:dyDescent="0.25">
      <c r="A127" s="251" t="s">
        <v>777</v>
      </c>
      <c r="B127" s="520" t="s">
        <v>987</v>
      </c>
      <c r="C127" s="494">
        <v>2221.77</v>
      </c>
      <c r="D127" s="251" t="s">
        <v>1217</v>
      </c>
      <c r="E127" s="288">
        <f t="shared" si="7"/>
        <v>1.8575280069494142</v>
      </c>
      <c r="F127" s="521">
        <v>4127</v>
      </c>
      <c r="G127" s="251" t="s">
        <v>1260</v>
      </c>
      <c r="H127" s="288">
        <v>1.8575280069494142</v>
      </c>
      <c r="I127" s="521">
        <v>4127</v>
      </c>
      <c r="O127" s="241"/>
      <c r="P127" s="241"/>
      <c r="R127" s="241"/>
      <c r="S127" s="241"/>
    </row>
    <row r="128" spans="1:19" ht="25.5" x14ac:dyDescent="0.25">
      <c r="A128" s="251" t="s">
        <v>780</v>
      </c>
      <c r="B128" s="520" t="s">
        <v>987</v>
      </c>
      <c r="C128" s="494">
        <v>2221.77</v>
      </c>
      <c r="D128" s="251" t="s">
        <v>1218</v>
      </c>
      <c r="E128" s="288">
        <f t="shared" si="7"/>
        <v>1.9466461424899968</v>
      </c>
      <c r="F128" s="521">
        <v>4325</v>
      </c>
      <c r="G128" s="251" t="s">
        <v>1261</v>
      </c>
      <c r="H128" s="288">
        <v>1.9466461424899968</v>
      </c>
      <c r="I128" s="521">
        <v>4325</v>
      </c>
      <c r="O128" s="241"/>
      <c r="P128" s="241"/>
      <c r="R128" s="241"/>
      <c r="S128" s="241"/>
    </row>
    <row r="129" spans="1:9" x14ac:dyDescent="0.25">
      <c r="A129" s="255"/>
      <c r="B129" s="255"/>
      <c r="C129" s="255"/>
      <c r="D129" s="255"/>
      <c r="E129" s="255"/>
      <c r="F129" s="255"/>
      <c r="G129" s="328"/>
      <c r="H129" s="328"/>
      <c r="I129" s="328"/>
    </row>
    <row r="130" spans="1:9" x14ac:dyDescent="0.25">
      <c r="A130" s="74"/>
      <c r="B130" s="75"/>
      <c r="C130" s="75"/>
      <c r="D130" s="15"/>
      <c r="E130" s="15"/>
      <c r="F130" s="227"/>
      <c r="G130" s="77" t="s">
        <v>783</v>
      </c>
      <c r="H130" s="77"/>
      <c r="I130" s="328"/>
    </row>
    <row r="131" spans="1:9" ht="54" customHeight="1" x14ac:dyDescent="0.25">
      <c r="A131" s="608" t="s">
        <v>3363</v>
      </c>
      <c r="B131" s="608"/>
      <c r="C131" s="608"/>
      <c r="D131" s="608"/>
      <c r="E131" s="608"/>
      <c r="F131" s="608"/>
      <c r="G131" s="608"/>
      <c r="H131" s="497"/>
      <c r="I131" s="328"/>
    </row>
    <row r="132" spans="1:9" x14ac:dyDescent="0.25">
      <c r="A132" s="497"/>
      <c r="B132" s="497"/>
      <c r="C132" s="497"/>
      <c r="D132" s="497"/>
      <c r="E132" s="497"/>
      <c r="F132" s="497"/>
      <c r="G132" s="239"/>
      <c r="H132" s="239"/>
      <c r="I132" s="16"/>
    </row>
    <row r="133" spans="1:9" ht="60" customHeight="1" x14ac:dyDescent="0.25">
      <c r="A133" s="496" t="s">
        <v>684</v>
      </c>
      <c r="B133" s="495" t="s">
        <v>650</v>
      </c>
      <c r="C133" s="609" t="s">
        <v>1404</v>
      </c>
      <c r="D133" s="611" t="s">
        <v>685</v>
      </c>
      <c r="E133" s="613" t="s">
        <v>0</v>
      </c>
      <c r="F133" s="637" t="s">
        <v>1393</v>
      </c>
      <c r="G133" s="615" t="s">
        <v>651</v>
      </c>
      <c r="H133" s="235"/>
      <c r="I133" s="16"/>
    </row>
    <row r="134" spans="1:9" ht="25.5" x14ac:dyDescent="0.25">
      <c r="A134" s="92" t="s">
        <v>1021</v>
      </c>
      <c r="B134" s="520" t="s">
        <v>987</v>
      </c>
      <c r="C134" s="610"/>
      <c r="D134" s="612"/>
      <c r="E134" s="614"/>
      <c r="F134" s="638"/>
      <c r="G134" s="616"/>
      <c r="H134" s="220"/>
      <c r="I134" s="16"/>
    </row>
    <row r="135" spans="1:9" ht="22.5" x14ac:dyDescent="0.25">
      <c r="A135" s="251" t="s">
        <v>784</v>
      </c>
      <c r="B135" s="218" t="s">
        <v>1012</v>
      </c>
      <c r="C135" s="278">
        <v>2715.3</v>
      </c>
      <c r="D135" s="251" t="s">
        <v>652</v>
      </c>
      <c r="E135" s="80" t="s">
        <v>1219</v>
      </c>
      <c r="F135" s="288">
        <f>G135/C135</f>
        <v>2.2277464736861488</v>
      </c>
      <c r="G135" s="521">
        <v>6049</v>
      </c>
      <c r="H135" s="214"/>
      <c r="I135" s="16"/>
    </row>
    <row r="136" spans="1:9" ht="22.5" x14ac:dyDescent="0.25">
      <c r="A136" s="251" t="s">
        <v>784</v>
      </c>
      <c r="B136" s="218" t="s">
        <v>1012</v>
      </c>
      <c r="C136" s="278">
        <v>2715.3</v>
      </c>
      <c r="D136" s="251" t="s">
        <v>653</v>
      </c>
      <c r="E136" s="80" t="s">
        <v>1220</v>
      </c>
      <c r="F136" s="288">
        <f t="shared" ref="F136:F146" si="8">G136/C136</f>
        <v>2.2277464736861488</v>
      </c>
      <c r="G136" s="521">
        <v>6049</v>
      </c>
      <c r="H136" s="214"/>
      <c r="I136" s="16"/>
    </row>
    <row r="137" spans="1:9" ht="22.5" x14ac:dyDescent="0.25">
      <c r="A137" s="251" t="s">
        <v>787</v>
      </c>
      <c r="B137" s="218" t="s">
        <v>1012</v>
      </c>
      <c r="C137" s="278">
        <v>2715.3</v>
      </c>
      <c r="D137" s="251" t="s">
        <v>652</v>
      </c>
      <c r="E137" s="501" t="s">
        <v>1221</v>
      </c>
      <c r="F137" s="288">
        <f t="shared" si="8"/>
        <v>2.2277464736861488</v>
      </c>
      <c r="G137" s="521">
        <v>6049</v>
      </c>
      <c r="H137" s="214"/>
      <c r="I137" s="16"/>
    </row>
    <row r="138" spans="1:9" ht="22.5" x14ac:dyDescent="0.25">
      <c r="A138" s="251" t="s">
        <v>787</v>
      </c>
      <c r="B138" s="218" t="s">
        <v>1012</v>
      </c>
      <c r="C138" s="278">
        <v>2715.3</v>
      </c>
      <c r="D138" s="251" t="s">
        <v>653</v>
      </c>
      <c r="E138" s="501" t="s">
        <v>1222</v>
      </c>
      <c r="F138" s="288">
        <f t="shared" si="8"/>
        <v>2.2277464736861488</v>
      </c>
      <c r="G138" s="521">
        <v>6049</v>
      </c>
      <c r="H138" s="214"/>
      <c r="I138" s="16"/>
    </row>
    <row r="139" spans="1:9" ht="22.5" x14ac:dyDescent="0.25">
      <c r="A139" s="251" t="s">
        <v>790</v>
      </c>
      <c r="B139" s="218" t="s">
        <v>1012</v>
      </c>
      <c r="C139" s="278">
        <v>2715.3</v>
      </c>
      <c r="D139" s="251" t="s">
        <v>652</v>
      </c>
      <c r="E139" s="80" t="s">
        <v>1223</v>
      </c>
      <c r="F139" s="288">
        <f t="shared" si="8"/>
        <v>2.2277464736861488</v>
      </c>
      <c r="G139" s="521">
        <v>6049</v>
      </c>
      <c r="H139" s="214"/>
      <c r="I139" s="16"/>
    </row>
    <row r="140" spans="1:9" ht="22.5" x14ac:dyDescent="0.25">
      <c r="A140" s="251" t="s">
        <v>790</v>
      </c>
      <c r="B140" s="218" t="s">
        <v>1012</v>
      </c>
      <c r="C140" s="278">
        <v>2715.3</v>
      </c>
      <c r="D140" s="251" t="s">
        <v>653</v>
      </c>
      <c r="E140" s="80" t="s">
        <v>1224</v>
      </c>
      <c r="F140" s="288">
        <f t="shared" si="8"/>
        <v>2.2277464736861488</v>
      </c>
      <c r="G140" s="521">
        <v>6049</v>
      </c>
      <c r="H140" s="214"/>
      <c r="I140" s="16"/>
    </row>
    <row r="141" spans="1:9" ht="22.5" x14ac:dyDescent="0.25">
      <c r="A141" s="251" t="s">
        <v>793</v>
      </c>
      <c r="B141" s="218" t="s">
        <v>1012</v>
      </c>
      <c r="C141" s="278">
        <v>2715.3</v>
      </c>
      <c r="D141" s="251" t="s">
        <v>652</v>
      </c>
      <c r="E141" s="80" t="s">
        <v>1225</v>
      </c>
      <c r="F141" s="288">
        <f t="shared" si="8"/>
        <v>2.2277464736861488</v>
      </c>
      <c r="G141" s="521">
        <v>6049</v>
      </c>
      <c r="H141" s="214"/>
      <c r="I141" s="16"/>
    </row>
    <row r="142" spans="1:9" ht="22.5" x14ac:dyDescent="0.25">
      <c r="A142" s="251" t="s">
        <v>793</v>
      </c>
      <c r="B142" s="218" t="s">
        <v>1012</v>
      </c>
      <c r="C142" s="278">
        <v>2715.3</v>
      </c>
      <c r="D142" s="251" t="s">
        <v>653</v>
      </c>
      <c r="E142" s="80" t="s">
        <v>1226</v>
      </c>
      <c r="F142" s="288">
        <f t="shared" si="8"/>
        <v>2.2277464736861488</v>
      </c>
      <c r="G142" s="521">
        <v>6049</v>
      </c>
      <c r="H142" s="214"/>
      <c r="I142" s="16"/>
    </row>
    <row r="143" spans="1:9" ht="22.5" x14ac:dyDescent="0.25">
      <c r="A143" s="251" t="s">
        <v>796</v>
      </c>
      <c r="B143" s="218" t="s">
        <v>1012</v>
      </c>
      <c r="C143" s="278">
        <v>2715.3</v>
      </c>
      <c r="D143" s="251" t="s">
        <v>652</v>
      </c>
      <c r="E143" s="80" t="s">
        <v>1227</v>
      </c>
      <c r="F143" s="288">
        <f t="shared" si="8"/>
        <v>2.2277464736861488</v>
      </c>
      <c r="G143" s="521">
        <v>6049</v>
      </c>
      <c r="H143" s="214"/>
      <c r="I143" s="16"/>
    </row>
    <row r="144" spans="1:9" ht="22.5" x14ac:dyDescent="0.25">
      <c r="A144" s="251" t="s">
        <v>796</v>
      </c>
      <c r="B144" s="218" t="s">
        <v>1012</v>
      </c>
      <c r="C144" s="278">
        <v>2715.3</v>
      </c>
      <c r="D144" s="251" t="s">
        <v>653</v>
      </c>
      <c r="E144" s="80" t="s">
        <v>1228</v>
      </c>
      <c r="F144" s="288">
        <f t="shared" si="8"/>
        <v>2.2277464736861488</v>
      </c>
      <c r="G144" s="521">
        <v>6049</v>
      </c>
      <c r="H144" s="214"/>
      <c r="I144" s="16"/>
    </row>
    <row r="145" spans="1:9" ht="22.5" x14ac:dyDescent="0.25">
      <c r="A145" s="251" t="s">
        <v>799</v>
      </c>
      <c r="B145" s="218" t="s">
        <v>1012</v>
      </c>
      <c r="C145" s="278">
        <v>2715.3</v>
      </c>
      <c r="D145" s="251" t="s">
        <v>652</v>
      </c>
      <c r="E145" s="80" t="s">
        <v>1229</v>
      </c>
      <c r="F145" s="288">
        <f t="shared" si="8"/>
        <v>2.2277464736861488</v>
      </c>
      <c r="G145" s="521">
        <v>6049</v>
      </c>
      <c r="H145" s="214"/>
      <c r="I145" s="16"/>
    </row>
    <row r="146" spans="1:9" ht="22.5" x14ac:dyDescent="0.25">
      <c r="A146" s="251" t="s">
        <v>799</v>
      </c>
      <c r="B146" s="218" t="s">
        <v>1012</v>
      </c>
      <c r="C146" s="278">
        <v>2715.3</v>
      </c>
      <c r="D146" s="251" t="s">
        <v>653</v>
      </c>
      <c r="E146" s="80" t="s">
        <v>1230</v>
      </c>
      <c r="F146" s="288">
        <f t="shared" si="8"/>
        <v>2.2277464736861488</v>
      </c>
      <c r="G146" s="521">
        <v>6049</v>
      </c>
      <c r="H146" s="214"/>
      <c r="I146" s="16"/>
    </row>
    <row r="147" spans="1:9" ht="35.25" customHeight="1" x14ac:dyDescent="0.25">
      <c r="A147" s="606" t="s">
        <v>3365</v>
      </c>
      <c r="B147" s="606"/>
      <c r="C147" s="606"/>
      <c r="D147" s="606"/>
      <c r="E147" s="606"/>
      <c r="F147" s="606"/>
      <c r="G147" s="606"/>
      <c r="H147" s="256"/>
      <c r="I147" s="16"/>
    </row>
    <row r="148" spans="1:9" ht="46.5" customHeight="1" x14ac:dyDescent="0.25">
      <c r="A148" s="636" t="s">
        <v>3366</v>
      </c>
      <c r="B148" s="636"/>
      <c r="C148" s="636"/>
      <c r="D148" s="636"/>
      <c r="E148" s="636"/>
      <c r="F148" s="636"/>
      <c r="G148" s="636"/>
      <c r="H148" s="328"/>
      <c r="I148" s="16"/>
    </row>
    <row r="149" spans="1:9" x14ac:dyDescent="0.25">
      <c r="A149" s="257"/>
      <c r="B149" s="257"/>
      <c r="C149" s="257"/>
      <c r="D149" s="257"/>
      <c r="E149" s="257"/>
      <c r="F149" s="257"/>
      <c r="G149" s="257"/>
      <c r="H149" s="257"/>
      <c r="I149" s="257"/>
    </row>
  </sheetData>
  <mergeCells count="36">
    <mergeCell ref="A26:I26"/>
    <mergeCell ref="A28:A29"/>
    <mergeCell ref="B28:B29"/>
    <mergeCell ref="D28:D29"/>
    <mergeCell ref="G28:G29"/>
    <mergeCell ref="C28:C29"/>
    <mergeCell ref="E28:E29"/>
    <mergeCell ref="H28:H29"/>
    <mergeCell ref="A9:I9"/>
    <mergeCell ref="A12:I12"/>
    <mergeCell ref="A14:A15"/>
    <mergeCell ref="B14:B15"/>
    <mergeCell ref="D14:F14"/>
    <mergeCell ref="G14:I14"/>
    <mergeCell ref="C14:C15"/>
    <mergeCell ref="A91:G91"/>
    <mergeCell ref="A94:I94"/>
    <mergeCell ref="A96:A97"/>
    <mergeCell ref="B96:B97"/>
    <mergeCell ref="C96:C97"/>
    <mergeCell ref="A86:G86"/>
    <mergeCell ref="C88:C89"/>
    <mergeCell ref="D88:D89"/>
    <mergeCell ref="E88:E89"/>
    <mergeCell ref="F88:F89"/>
    <mergeCell ref="G88:G89"/>
    <mergeCell ref="A147:G147"/>
    <mergeCell ref="A148:G148"/>
    <mergeCell ref="D96:F96"/>
    <mergeCell ref="G96:I96"/>
    <mergeCell ref="A131:G131"/>
    <mergeCell ref="C133:C134"/>
    <mergeCell ref="D133:D134"/>
    <mergeCell ref="E133:E134"/>
    <mergeCell ref="F133:F134"/>
    <mergeCell ref="G133:G134"/>
  </mergeCells>
  <pageMargins left="0.7" right="0.7" top="0.75" bottom="0.75" header="0.3" footer="0.3"/>
  <pageSetup paperSize="9" scale="6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zoomScale="85" zoomScaleNormal="85" workbookViewId="0">
      <selection activeCell="I9" sqref="I9"/>
    </sheetView>
  </sheetViews>
  <sheetFormatPr defaultColWidth="9.140625" defaultRowHeight="15" x14ac:dyDescent="0.25"/>
  <cols>
    <col min="1" max="1" width="31.42578125" style="231" customWidth="1"/>
    <col min="2" max="2" width="69.28515625" style="231" customWidth="1"/>
    <col min="3" max="3" width="18.7109375" style="231" customWidth="1"/>
    <col min="4" max="4" width="15.5703125" style="231" customWidth="1"/>
    <col min="5" max="5" width="16" style="231" customWidth="1"/>
    <col min="6" max="6" width="12.28515625" style="236" customWidth="1"/>
    <col min="7" max="16384" width="9.140625" style="236"/>
  </cols>
  <sheetData>
    <row r="1" spans="1:7" x14ac:dyDescent="0.25">
      <c r="A1" s="258" t="s">
        <v>3277</v>
      </c>
      <c r="B1" s="258"/>
      <c r="C1" s="103"/>
      <c r="D1" s="201"/>
      <c r="E1" s="103"/>
      <c r="F1" s="231"/>
    </row>
    <row r="2" spans="1:7" x14ac:dyDescent="0.25">
      <c r="A2" s="287" t="s">
        <v>3290</v>
      </c>
      <c r="B2" s="287"/>
      <c r="C2" s="103"/>
      <c r="D2" s="201"/>
      <c r="E2" s="103"/>
      <c r="F2" s="231"/>
    </row>
    <row r="4" spans="1:7" x14ac:dyDescent="0.25">
      <c r="A4" s="201"/>
      <c r="B4" s="201"/>
      <c r="C4" s="207"/>
      <c r="D4" s="207"/>
      <c r="E4" s="100" t="s">
        <v>1435</v>
      </c>
    </row>
    <row r="5" spans="1:7" x14ac:dyDescent="0.25">
      <c r="A5" s="201"/>
      <c r="B5" s="201"/>
      <c r="C5" s="207"/>
      <c r="D5" s="207"/>
      <c r="E5" s="100" t="s">
        <v>575</v>
      </c>
    </row>
    <row r="6" spans="1:7" x14ac:dyDescent="0.25">
      <c r="A6" s="201"/>
      <c r="B6" s="201"/>
      <c r="C6" s="207"/>
      <c r="D6" s="207"/>
      <c r="E6" s="100" t="s">
        <v>3275</v>
      </c>
    </row>
    <row r="7" spans="1:7" ht="15.75" x14ac:dyDescent="0.25">
      <c r="A7" s="208"/>
      <c r="B7" s="208"/>
      <c r="C7" s="207"/>
      <c r="D7" s="207"/>
      <c r="E7" s="100" t="s">
        <v>3284</v>
      </c>
    </row>
    <row r="8" spans="1:7" x14ac:dyDescent="0.25">
      <c r="A8" s="201"/>
      <c r="B8" s="201"/>
      <c r="C8" s="201"/>
    </row>
    <row r="9" spans="1:7" ht="47.25" customHeight="1" x14ac:dyDescent="0.25">
      <c r="A9" s="629" t="s">
        <v>1436</v>
      </c>
      <c r="B9" s="629"/>
      <c r="C9" s="629"/>
      <c r="D9" s="629"/>
      <c r="E9" s="629"/>
    </row>
    <row r="10" spans="1:7" x14ac:dyDescent="0.25">
      <c r="A10" s="21"/>
      <c r="B10" s="21"/>
      <c r="C10" s="21"/>
      <c r="D10" s="21"/>
      <c r="E10" s="209"/>
    </row>
    <row r="11" spans="1:7" x14ac:dyDescent="0.25">
      <c r="A11" s="119"/>
      <c r="B11" s="119"/>
      <c r="C11" s="203"/>
      <c r="D11" s="207"/>
    </row>
    <row r="12" spans="1:7" x14ac:dyDescent="0.25">
      <c r="A12" s="236"/>
      <c r="B12" s="236"/>
      <c r="C12" s="236"/>
      <c r="D12" s="236"/>
      <c r="E12" s="76"/>
    </row>
    <row r="13" spans="1:7" x14ac:dyDescent="0.25">
      <c r="A13" s="490" t="s">
        <v>1443</v>
      </c>
      <c r="B13" s="490" t="s">
        <v>584</v>
      </c>
      <c r="C13" s="491" t="s">
        <v>1451</v>
      </c>
      <c r="D13" s="490" t="s">
        <v>0</v>
      </c>
      <c r="E13" s="492" t="s">
        <v>651</v>
      </c>
    </row>
    <row r="14" spans="1:7" ht="28.5" x14ac:dyDescent="0.25">
      <c r="A14" s="643" t="s">
        <v>1437</v>
      </c>
      <c r="B14" s="311" t="s">
        <v>1452</v>
      </c>
      <c r="C14" s="644" t="s">
        <v>1441</v>
      </c>
      <c r="D14" s="493" t="s">
        <v>1453</v>
      </c>
      <c r="E14" s="79">
        <v>890</v>
      </c>
    </row>
    <row r="15" spans="1:7" ht="15.75" customHeight="1" x14ac:dyDescent="0.25">
      <c r="A15" s="643"/>
      <c r="B15" s="309" t="s">
        <v>1445</v>
      </c>
      <c r="C15" s="644"/>
      <c r="D15" s="493" t="s">
        <v>1455</v>
      </c>
      <c r="E15" s="645"/>
      <c r="F15" s="240"/>
      <c r="G15" s="241"/>
    </row>
    <row r="16" spans="1:7" x14ac:dyDescent="0.25">
      <c r="A16" s="643"/>
      <c r="B16" s="309" t="s">
        <v>1446</v>
      </c>
      <c r="C16" s="644"/>
      <c r="D16" s="493" t="s">
        <v>1456</v>
      </c>
      <c r="E16" s="645"/>
      <c r="G16" s="241"/>
    </row>
    <row r="17" spans="1:7" x14ac:dyDescent="0.25">
      <c r="A17" s="643"/>
      <c r="B17" s="309" t="s">
        <v>1447</v>
      </c>
      <c r="C17" s="644"/>
      <c r="D17" s="493" t="s">
        <v>1457</v>
      </c>
      <c r="E17" s="645"/>
      <c r="G17" s="241"/>
    </row>
    <row r="18" spans="1:7" ht="105" x14ac:dyDescent="0.25">
      <c r="A18" s="643"/>
      <c r="B18" s="309" t="s">
        <v>1444</v>
      </c>
      <c r="C18" s="644"/>
      <c r="D18" s="493" t="s">
        <v>1458</v>
      </c>
      <c r="E18" s="645"/>
      <c r="G18" s="241"/>
    </row>
    <row r="19" spans="1:7" ht="15.75" x14ac:dyDescent="0.25">
      <c r="A19" s="308" t="s">
        <v>1438</v>
      </c>
      <c r="B19" s="143" t="s">
        <v>1449</v>
      </c>
      <c r="C19" s="206" t="s">
        <v>1442</v>
      </c>
      <c r="D19" s="493" t="s">
        <v>1459</v>
      </c>
      <c r="E19" s="79">
        <v>74</v>
      </c>
      <c r="G19" s="241"/>
    </row>
    <row r="20" spans="1:7" ht="15.75" x14ac:dyDescent="0.25">
      <c r="A20" s="308" t="s">
        <v>1438</v>
      </c>
      <c r="B20" s="143" t="s">
        <v>1448</v>
      </c>
      <c r="C20" s="206" t="s">
        <v>1442</v>
      </c>
      <c r="D20" s="493" t="s">
        <v>1460</v>
      </c>
      <c r="E20" s="79">
        <v>486</v>
      </c>
      <c r="G20" s="241"/>
    </row>
    <row r="21" spans="1:7" ht="15.75" x14ac:dyDescent="0.25">
      <c r="A21" s="308" t="s">
        <v>1440</v>
      </c>
      <c r="B21" s="143" t="s">
        <v>1439</v>
      </c>
      <c r="C21" s="206" t="s">
        <v>1442</v>
      </c>
      <c r="D21" s="493" t="s">
        <v>1461</v>
      </c>
      <c r="E21" s="79">
        <v>1586</v>
      </c>
      <c r="G21" s="241"/>
    </row>
    <row r="22" spans="1:7" ht="15.75" x14ac:dyDescent="0.25">
      <c r="A22" s="308" t="s">
        <v>1440</v>
      </c>
      <c r="B22" s="143" t="s">
        <v>1381</v>
      </c>
      <c r="C22" s="206" t="s">
        <v>1442</v>
      </c>
      <c r="D22" s="493" t="s">
        <v>1462</v>
      </c>
      <c r="E22" s="79">
        <v>1282</v>
      </c>
      <c r="G22" s="241"/>
    </row>
    <row r="23" spans="1:7" ht="15.75" x14ac:dyDescent="0.25">
      <c r="A23" s="308" t="s">
        <v>1440</v>
      </c>
      <c r="B23" s="143" t="s">
        <v>1450</v>
      </c>
      <c r="C23" s="206" t="s">
        <v>1442</v>
      </c>
      <c r="D23" s="493" t="s">
        <v>1463</v>
      </c>
      <c r="E23" s="79">
        <v>1322</v>
      </c>
    </row>
  </sheetData>
  <mergeCells count="4">
    <mergeCell ref="A9:E9"/>
    <mergeCell ref="A14:A18"/>
    <mergeCell ref="C14:C18"/>
    <mergeCell ref="E15:E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opLeftCell="A16" zoomScale="90" zoomScaleNormal="90" workbookViewId="0">
      <selection activeCell="E29" sqref="E29"/>
    </sheetView>
  </sheetViews>
  <sheetFormatPr defaultRowHeight="15" x14ac:dyDescent="0.25"/>
  <cols>
    <col min="1" max="1" width="9.140625" style="292"/>
    <col min="2" max="2" width="9.5703125" style="292" customWidth="1"/>
    <col min="3" max="3" width="68.85546875" style="292" customWidth="1"/>
    <col min="4" max="4" width="17.42578125" style="292" customWidth="1"/>
    <col min="5" max="7" width="17.28515625" style="292" customWidth="1"/>
    <col min="8" max="8" width="19.42578125" style="293" customWidth="1"/>
    <col min="9" max="9" width="17.42578125" style="292" customWidth="1"/>
    <col min="10" max="10" width="17.28515625" style="292" customWidth="1"/>
    <col min="11" max="11" width="13.85546875" style="292" customWidth="1"/>
    <col min="12" max="12" width="19.42578125" style="292" customWidth="1"/>
    <col min="13" max="242" width="9.140625" style="292"/>
    <col min="243" max="243" width="9.5703125" style="292" customWidth="1"/>
    <col min="244" max="244" width="68.85546875" style="292" customWidth="1"/>
    <col min="245" max="245" width="13.85546875" style="292" customWidth="1"/>
    <col min="246" max="246" width="13.28515625" style="292" customWidth="1"/>
    <col min="247" max="247" width="12.7109375" style="292" bestFit="1" customWidth="1"/>
    <col min="248" max="248" width="18.42578125" style="292" customWidth="1"/>
    <col min="249" max="249" width="17.5703125" style="292" customWidth="1"/>
    <col min="250" max="250" width="13.28515625" style="292" customWidth="1"/>
    <col min="251" max="498" width="9.140625" style="292"/>
    <col min="499" max="499" width="9.5703125" style="292" customWidth="1"/>
    <col min="500" max="500" width="68.85546875" style="292" customWidth="1"/>
    <col min="501" max="501" width="13.85546875" style="292" customWidth="1"/>
    <col min="502" max="502" width="13.28515625" style="292" customWidth="1"/>
    <col min="503" max="503" width="12.7109375" style="292" bestFit="1" customWidth="1"/>
    <col min="504" max="504" width="18.42578125" style="292" customWidth="1"/>
    <col min="505" max="505" width="17.5703125" style="292" customWidth="1"/>
    <col min="506" max="506" width="13.28515625" style="292" customWidth="1"/>
    <col min="507" max="754" width="9.140625" style="292"/>
    <col min="755" max="755" width="9.5703125" style="292" customWidth="1"/>
    <col min="756" max="756" width="68.85546875" style="292" customWidth="1"/>
    <col min="757" max="757" width="13.85546875" style="292" customWidth="1"/>
    <col min="758" max="758" width="13.28515625" style="292" customWidth="1"/>
    <col min="759" max="759" width="12.7109375" style="292" bestFit="1" customWidth="1"/>
    <col min="760" max="760" width="18.42578125" style="292" customWidth="1"/>
    <col min="761" max="761" width="17.5703125" style="292" customWidth="1"/>
    <col min="762" max="762" width="13.28515625" style="292" customWidth="1"/>
    <col min="763" max="1010" width="9.140625" style="292"/>
    <col min="1011" max="1011" width="9.5703125" style="292" customWidth="1"/>
    <col min="1012" max="1012" width="68.85546875" style="292" customWidth="1"/>
    <col min="1013" max="1013" width="13.85546875" style="292" customWidth="1"/>
    <col min="1014" max="1014" width="13.28515625" style="292" customWidth="1"/>
    <col min="1015" max="1015" width="12.7109375" style="292" bestFit="1" customWidth="1"/>
    <col min="1016" max="1016" width="18.42578125" style="292" customWidth="1"/>
    <col min="1017" max="1017" width="17.5703125" style="292" customWidth="1"/>
    <col min="1018" max="1018" width="13.28515625" style="292" customWidth="1"/>
    <col min="1019" max="1266" width="9.140625" style="292"/>
    <col min="1267" max="1267" width="9.5703125" style="292" customWidth="1"/>
    <col min="1268" max="1268" width="68.85546875" style="292" customWidth="1"/>
    <col min="1269" max="1269" width="13.85546875" style="292" customWidth="1"/>
    <col min="1270" max="1270" width="13.28515625" style="292" customWidth="1"/>
    <col min="1271" max="1271" width="12.7109375" style="292" bestFit="1" customWidth="1"/>
    <col min="1272" max="1272" width="18.42578125" style="292" customWidth="1"/>
    <col min="1273" max="1273" width="17.5703125" style="292" customWidth="1"/>
    <col min="1274" max="1274" width="13.28515625" style="292" customWidth="1"/>
    <col min="1275" max="1522" width="9.140625" style="292"/>
    <col min="1523" max="1523" width="9.5703125" style="292" customWidth="1"/>
    <col min="1524" max="1524" width="68.85546875" style="292" customWidth="1"/>
    <col min="1525" max="1525" width="13.85546875" style="292" customWidth="1"/>
    <col min="1526" max="1526" width="13.28515625" style="292" customWidth="1"/>
    <col min="1527" max="1527" width="12.7109375" style="292" bestFit="1" customWidth="1"/>
    <col min="1528" max="1528" width="18.42578125" style="292" customWidth="1"/>
    <col min="1529" max="1529" width="17.5703125" style="292" customWidth="1"/>
    <col min="1530" max="1530" width="13.28515625" style="292" customWidth="1"/>
    <col min="1531" max="1778" width="9.140625" style="292"/>
    <col min="1779" max="1779" width="9.5703125" style="292" customWidth="1"/>
    <col min="1780" max="1780" width="68.85546875" style="292" customWidth="1"/>
    <col min="1781" max="1781" width="13.85546875" style="292" customWidth="1"/>
    <col min="1782" max="1782" width="13.28515625" style="292" customWidth="1"/>
    <col min="1783" max="1783" width="12.7109375" style="292" bestFit="1" customWidth="1"/>
    <col min="1784" max="1784" width="18.42578125" style="292" customWidth="1"/>
    <col min="1785" max="1785" width="17.5703125" style="292" customWidth="1"/>
    <col min="1786" max="1786" width="13.28515625" style="292" customWidth="1"/>
    <col min="1787" max="2034" width="9.140625" style="292"/>
    <col min="2035" max="2035" width="9.5703125" style="292" customWidth="1"/>
    <col min="2036" max="2036" width="68.85546875" style="292" customWidth="1"/>
    <col min="2037" max="2037" width="13.85546875" style="292" customWidth="1"/>
    <col min="2038" max="2038" width="13.28515625" style="292" customWidth="1"/>
    <col min="2039" max="2039" width="12.7109375" style="292" bestFit="1" customWidth="1"/>
    <col min="2040" max="2040" width="18.42578125" style="292" customWidth="1"/>
    <col min="2041" max="2041" width="17.5703125" style="292" customWidth="1"/>
    <col min="2042" max="2042" width="13.28515625" style="292" customWidth="1"/>
    <col min="2043" max="2290" width="9.140625" style="292"/>
    <col min="2291" max="2291" width="9.5703125" style="292" customWidth="1"/>
    <col min="2292" max="2292" width="68.85546875" style="292" customWidth="1"/>
    <col min="2293" max="2293" width="13.85546875" style="292" customWidth="1"/>
    <col min="2294" max="2294" width="13.28515625" style="292" customWidth="1"/>
    <col min="2295" max="2295" width="12.7109375" style="292" bestFit="1" customWidth="1"/>
    <col min="2296" max="2296" width="18.42578125" style="292" customWidth="1"/>
    <col min="2297" max="2297" width="17.5703125" style="292" customWidth="1"/>
    <col min="2298" max="2298" width="13.28515625" style="292" customWidth="1"/>
    <col min="2299" max="2546" width="9.140625" style="292"/>
    <col min="2547" max="2547" width="9.5703125" style="292" customWidth="1"/>
    <col min="2548" max="2548" width="68.85546875" style="292" customWidth="1"/>
    <col min="2549" max="2549" width="13.85546875" style="292" customWidth="1"/>
    <col min="2550" max="2550" width="13.28515625" style="292" customWidth="1"/>
    <col min="2551" max="2551" width="12.7109375" style="292" bestFit="1" customWidth="1"/>
    <col min="2552" max="2552" width="18.42578125" style="292" customWidth="1"/>
    <col min="2553" max="2553" width="17.5703125" style="292" customWidth="1"/>
    <col min="2554" max="2554" width="13.28515625" style="292" customWidth="1"/>
    <col min="2555" max="2802" width="9.140625" style="292"/>
    <col min="2803" max="2803" width="9.5703125" style="292" customWidth="1"/>
    <col min="2804" max="2804" width="68.85546875" style="292" customWidth="1"/>
    <col min="2805" max="2805" width="13.85546875" style="292" customWidth="1"/>
    <col min="2806" max="2806" width="13.28515625" style="292" customWidth="1"/>
    <col min="2807" max="2807" width="12.7109375" style="292" bestFit="1" customWidth="1"/>
    <col min="2808" max="2808" width="18.42578125" style="292" customWidth="1"/>
    <col min="2809" max="2809" width="17.5703125" style="292" customWidth="1"/>
    <col min="2810" max="2810" width="13.28515625" style="292" customWidth="1"/>
    <col min="2811" max="3058" width="9.140625" style="292"/>
    <col min="3059" max="3059" width="9.5703125" style="292" customWidth="1"/>
    <col min="3060" max="3060" width="68.85546875" style="292" customWidth="1"/>
    <col min="3061" max="3061" width="13.85546875" style="292" customWidth="1"/>
    <col min="3062" max="3062" width="13.28515625" style="292" customWidth="1"/>
    <col min="3063" max="3063" width="12.7109375" style="292" bestFit="1" customWidth="1"/>
    <col min="3064" max="3064" width="18.42578125" style="292" customWidth="1"/>
    <col min="3065" max="3065" width="17.5703125" style="292" customWidth="1"/>
    <col min="3066" max="3066" width="13.28515625" style="292" customWidth="1"/>
    <col min="3067" max="3314" width="9.140625" style="292"/>
    <col min="3315" max="3315" width="9.5703125" style="292" customWidth="1"/>
    <col min="3316" max="3316" width="68.85546875" style="292" customWidth="1"/>
    <col min="3317" max="3317" width="13.85546875" style="292" customWidth="1"/>
    <col min="3318" max="3318" width="13.28515625" style="292" customWidth="1"/>
    <col min="3319" max="3319" width="12.7109375" style="292" bestFit="1" customWidth="1"/>
    <col min="3320" max="3320" width="18.42578125" style="292" customWidth="1"/>
    <col min="3321" max="3321" width="17.5703125" style="292" customWidth="1"/>
    <col min="3322" max="3322" width="13.28515625" style="292" customWidth="1"/>
    <col min="3323" max="3570" width="9.140625" style="292"/>
    <col min="3571" max="3571" width="9.5703125" style="292" customWidth="1"/>
    <col min="3572" max="3572" width="68.85546875" style="292" customWidth="1"/>
    <col min="3573" max="3573" width="13.85546875" style="292" customWidth="1"/>
    <col min="3574" max="3574" width="13.28515625" style="292" customWidth="1"/>
    <col min="3575" max="3575" width="12.7109375" style="292" bestFit="1" customWidth="1"/>
    <col min="3576" max="3576" width="18.42578125" style="292" customWidth="1"/>
    <col min="3577" max="3577" width="17.5703125" style="292" customWidth="1"/>
    <col min="3578" max="3578" width="13.28515625" style="292" customWidth="1"/>
    <col min="3579" max="3826" width="9.140625" style="292"/>
    <col min="3827" max="3827" width="9.5703125" style="292" customWidth="1"/>
    <col min="3828" max="3828" width="68.85546875" style="292" customWidth="1"/>
    <col min="3829" max="3829" width="13.85546875" style="292" customWidth="1"/>
    <col min="3830" max="3830" width="13.28515625" style="292" customWidth="1"/>
    <col min="3831" max="3831" width="12.7109375" style="292" bestFit="1" customWidth="1"/>
    <col min="3832" max="3832" width="18.42578125" style="292" customWidth="1"/>
    <col min="3833" max="3833" width="17.5703125" style="292" customWidth="1"/>
    <col min="3834" max="3834" width="13.28515625" style="292" customWidth="1"/>
    <col min="3835" max="4082" width="9.140625" style="292"/>
    <col min="4083" max="4083" width="9.5703125" style="292" customWidth="1"/>
    <col min="4084" max="4084" width="68.85546875" style="292" customWidth="1"/>
    <col min="4085" max="4085" width="13.85546875" style="292" customWidth="1"/>
    <col min="4086" max="4086" width="13.28515625" style="292" customWidth="1"/>
    <col min="4087" max="4087" width="12.7109375" style="292" bestFit="1" customWidth="1"/>
    <col min="4088" max="4088" width="18.42578125" style="292" customWidth="1"/>
    <col min="4089" max="4089" width="17.5703125" style="292" customWidth="1"/>
    <col min="4090" max="4090" width="13.28515625" style="292" customWidth="1"/>
    <col min="4091" max="4338" width="9.140625" style="292"/>
    <col min="4339" max="4339" width="9.5703125" style="292" customWidth="1"/>
    <col min="4340" max="4340" width="68.85546875" style="292" customWidth="1"/>
    <col min="4341" max="4341" width="13.85546875" style="292" customWidth="1"/>
    <col min="4342" max="4342" width="13.28515625" style="292" customWidth="1"/>
    <col min="4343" max="4343" width="12.7109375" style="292" bestFit="1" customWidth="1"/>
    <col min="4344" max="4344" width="18.42578125" style="292" customWidth="1"/>
    <col min="4345" max="4345" width="17.5703125" style="292" customWidth="1"/>
    <col min="4346" max="4346" width="13.28515625" style="292" customWidth="1"/>
    <col min="4347" max="4594" width="9.140625" style="292"/>
    <col min="4595" max="4595" width="9.5703125" style="292" customWidth="1"/>
    <col min="4596" max="4596" width="68.85546875" style="292" customWidth="1"/>
    <col min="4597" max="4597" width="13.85546875" style="292" customWidth="1"/>
    <col min="4598" max="4598" width="13.28515625" style="292" customWidth="1"/>
    <col min="4599" max="4599" width="12.7109375" style="292" bestFit="1" customWidth="1"/>
    <col min="4600" max="4600" width="18.42578125" style="292" customWidth="1"/>
    <col min="4601" max="4601" width="17.5703125" style="292" customWidth="1"/>
    <col min="4602" max="4602" width="13.28515625" style="292" customWidth="1"/>
    <col min="4603" max="4850" width="9.140625" style="292"/>
    <col min="4851" max="4851" width="9.5703125" style="292" customWidth="1"/>
    <col min="4852" max="4852" width="68.85546875" style="292" customWidth="1"/>
    <col min="4853" max="4853" width="13.85546875" style="292" customWidth="1"/>
    <col min="4854" max="4854" width="13.28515625" style="292" customWidth="1"/>
    <col min="4855" max="4855" width="12.7109375" style="292" bestFit="1" customWidth="1"/>
    <col min="4856" max="4856" width="18.42578125" style="292" customWidth="1"/>
    <col min="4857" max="4857" width="17.5703125" style="292" customWidth="1"/>
    <col min="4858" max="4858" width="13.28515625" style="292" customWidth="1"/>
    <col min="4859" max="5106" width="9.140625" style="292"/>
    <col min="5107" max="5107" width="9.5703125" style="292" customWidth="1"/>
    <col min="5108" max="5108" width="68.85546875" style="292" customWidth="1"/>
    <col min="5109" max="5109" width="13.85546875" style="292" customWidth="1"/>
    <col min="5110" max="5110" width="13.28515625" style="292" customWidth="1"/>
    <col min="5111" max="5111" width="12.7109375" style="292" bestFit="1" customWidth="1"/>
    <col min="5112" max="5112" width="18.42578125" style="292" customWidth="1"/>
    <col min="5113" max="5113" width="17.5703125" style="292" customWidth="1"/>
    <col min="5114" max="5114" width="13.28515625" style="292" customWidth="1"/>
    <col min="5115" max="5362" width="9.140625" style="292"/>
    <col min="5363" max="5363" width="9.5703125" style="292" customWidth="1"/>
    <col min="5364" max="5364" width="68.85546875" style="292" customWidth="1"/>
    <col min="5365" max="5365" width="13.85546875" style="292" customWidth="1"/>
    <col min="5366" max="5366" width="13.28515625" style="292" customWidth="1"/>
    <col min="5367" max="5367" width="12.7109375" style="292" bestFit="1" customWidth="1"/>
    <col min="5368" max="5368" width="18.42578125" style="292" customWidth="1"/>
    <col min="5369" max="5369" width="17.5703125" style="292" customWidth="1"/>
    <col min="5370" max="5370" width="13.28515625" style="292" customWidth="1"/>
    <col min="5371" max="5618" width="9.140625" style="292"/>
    <col min="5619" max="5619" width="9.5703125" style="292" customWidth="1"/>
    <col min="5620" max="5620" width="68.85546875" style="292" customWidth="1"/>
    <col min="5621" max="5621" width="13.85546875" style="292" customWidth="1"/>
    <col min="5622" max="5622" width="13.28515625" style="292" customWidth="1"/>
    <col min="5623" max="5623" width="12.7109375" style="292" bestFit="1" customWidth="1"/>
    <col min="5624" max="5624" width="18.42578125" style="292" customWidth="1"/>
    <col min="5625" max="5625" width="17.5703125" style="292" customWidth="1"/>
    <col min="5626" max="5626" width="13.28515625" style="292" customWidth="1"/>
    <col min="5627" max="5874" width="9.140625" style="292"/>
    <col min="5875" max="5875" width="9.5703125" style="292" customWidth="1"/>
    <col min="5876" max="5876" width="68.85546875" style="292" customWidth="1"/>
    <col min="5877" max="5877" width="13.85546875" style="292" customWidth="1"/>
    <col min="5878" max="5878" width="13.28515625" style="292" customWidth="1"/>
    <col min="5879" max="5879" width="12.7109375" style="292" bestFit="1" customWidth="1"/>
    <col min="5880" max="5880" width="18.42578125" style="292" customWidth="1"/>
    <col min="5881" max="5881" width="17.5703125" style="292" customWidth="1"/>
    <col min="5882" max="5882" width="13.28515625" style="292" customWidth="1"/>
    <col min="5883" max="6130" width="9.140625" style="292"/>
    <col min="6131" max="6131" width="9.5703125" style="292" customWidth="1"/>
    <col min="6132" max="6132" width="68.85546875" style="292" customWidth="1"/>
    <col min="6133" max="6133" width="13.85546875" style="292" customWidth="1"/>
    <col min="6134" max="6134" width="13.28515625" style="292" customWidth="1"/>
    <col min="6135" max="6135" width="12.7109375" style="292" bestFit="1" customWidth="1"/>
    <col min="6136" max="6136" width="18.42578125" style="292" customWidth="1"/>
    <col min="6137" max="6137" width="17.5703125" style="292" customWidth="1"/>
    <col min="6138" max="6138" width="13.28515625" style="292" customWidth="1"/>
    <col min="6139" max="6386" width="9.140625" style="292"/>
    <col min="6387" max="6387" width="9.5703125" style="292" customWidth="1"/>
    <col min="6388" max="6388" width="68.85546875" style="292" customWidth="1"/>
    <col min="6389" max="6389" width="13.85546875" style="292" customWidth="1"/>
    <col min="6390" max="6390" width="13.28515625" style="292" customWidth="1"/>
    <col min="6391" max="6391" width="12.7109375" style="292" bestFit="1" customWidth="1"/>
    <col min="6392" max="6392" width="18.42578125" style="292" customWidth="1"/>
    <col min="6393" max="6393" width="17.5703125" style="292" customWidth="1"/>
    <col min="6394" max="6394" width="13.28515625" style="292" customWidth="1"/>
    <col min="6395" max="6642" width="9.140625" style="292"/>
    <col min="6643" max="6643" width="9.5703125" style="292" customWidth="1"/>
    <col min="6644" max="6644" width="68.85546875" style="292" customWidth="1"/>
    <col min="6645" max="6645" width="13.85546875" style="292" customWidth="1"/>
    <col min="6646" max="6646" width="13.28515625" style="292" customWidth="1"/>
    <col min="6647" max="6647" width="12.7109375" style="292" bestFit="1" customWidth="1"/>
    <col min="6648" max="6648" width="18.42578125" style="292" customWidth="1"/>
    <col min="6649" max="6649" width="17.5703125" style="292" customWidth="1"/>
    <col min="6650" max="6650" width="13.28515625" style="292" customWidth="1"/>
    <col min="6651" max="6898" width="9.140625" style="292"/>
    <col min="6899" max="6899" width="9.5703125" style="292" customWidth="1"/>
    <col min="6900" max="6900" width="68.85546875" style="292" customWidth="1"/>
    <col min="6901" max="6901" width="13.85546875" style="292" customWidth="1"/>
    <col min="6902" max="6902" width="13.28515625" style="292" customWidth="1"/>
    <col min="6903" max="6903" width="12.7109375" style="292" bestFit="1" customWidth="1"/>
    <col min="6904" max="6904" width="18.42578125" style="292" customWidth="1"/>
    <col min="6905" max="6905" width="17.5703125" style="292" customWidth="1"/>
    <col min="6906" max="6906" width="13.28515625" style="292" customWidth="1"/>
    <col min="6907" max="7154" width="9.140625" style="292"/>
    <col min="7155" max="7155" width="9.5703125" style="292" customWidth="1"/>
    <col min="7156" max="7156" width="68.85546875" style="292" customWidth="1"/>
    <col min="7157" max="7157" width="13.85546875" style="292" customWidth="1"/>
    <col min="7158" max="7158" width="13.28515625" style="292" customWidth="1"/>
    <col min="7159" max="7159" width="12.7109375" style="292" bestFit="1" customWidth="1"/>
    <col min="7160" max="7160" width="18.42578125" style="292" customWidth="1"/>
    <col min="7161" max="7161" width="17.5703125" style="292" customWidth="1"/>
    <col min="7162" max="7162" width="13.28515625" style="292" customWidth="1"/>
    <col min="7163" max="7410" width="9.140625" style="292"/>
    <col min="7411" max="7411" width="9.5703125" style="292" customWidth="1"/>
    <col min="7412" max="7412" width="68.85546875" style="292" customWidth="1"/>
    <col min="7413" max="7413" width="13.85546875" style="292" customWidth="1"/>
    <col min="7414" max="7414" width="13.28515625" style="292" customWidth="1"/>
    <col min="7415" max="7415" width="12.7109375" style="292" bestFit="1" customWidth="1"/>
    <col min="7416" max="7416" width="18.42578125" style="292" customWidth="1"/>
    <col min="7417" max="7417" width="17.5703125" style="292" customWidth="1"/>
    <col min="7418" max="7418" width="13.28515625" style="292" customWidth="1"/>
    <col min="7419" max="7666" width="9.140625" style="292"/>
    <col min="7667" max="7667" width="9.5703125" style="292" customWidth="1"/>
    <col min="7668" max="7668" width="68.85546875" style="292" customWidth="1"/>
    <col min="7669" max="7669" width="13.85546875" style="292" customWidth="1"/>
    <col min="7670" max="7670" width="13.28515625" style="292" customWidth="1"/>
    <col min="7671" max="7671" width="12.7109375" style="292" bestFit="1" customWidth="1"/>
    <col min="7672" max="7672" width="18.42578125" style="292" customWidth="1"/>
    <col min="7673" max="7673" width="17.5703125" style="292" customWidth="1"/>
    <col min="7674" max="7674" width="13.28515625" style="292" customWidth="1"/>
    <col min="7675" max="7922" width="9.140625" style="292"/>
    <col min="7923" max="7923" width="9.5703125" style="292" customWidth="1"/>
    <col min="7924" max="7924" width="68.85546875" style="292" customWidth="1"/>
    <col min="7925" max="7925" width="13.85546875" style="292" customWidth="1"/>
    <col min="7926" max="7926" width="13.28515625" style="292" customWidth="1"/>
    <col min="7927" max="7927" width="12.7109375" style="292" bestFit="1" customWidth="1"/>
    <col min="7928" max="7928" width="18.42578125" style="292" customWidth="1"/>
    <col min="7929" max="7929" width="17.5703125" style="292" customWidth="1"/>
    <col min="7930" max="7930" width="13.28515625" style="292" customWidth="1"/>
    <col min="7931" max="8178" width="9.140625" style="292"/>
    <col min="8179" max="8179" width="9.5703125" style="292" customWidth="1"/>
    <col min="8180" max="8180" width="68.85546875" style="292" customWidth="1"/>
    <col min="8181" max="8181" width="13.85546875" style="292" customWidth="1"/>
    <col min="8182" max="8182" width="13.28515625" style="292" customWidth="1"/>
    <col min="8183" max="8183" width="12.7109375" style="292" bestFit="1" customWidth="1"/>
    <col min="8184" max="8184" width="18.42578125" style="292" customWidth="1"/>
    <col min="8185" max="8185" width="17.5703125" style="292" customWidth="1"/>
    <col min="8186" max="8186" width="13.28515625" style="292" customWidth="1"/>
    <col min="8187" max="8434" width="9.140625" style="292"/>
    <col min="8435" max="8435" width="9.5703125" style="292" customWidth="1"/>
    <col min="8436" max="8436" width="68.85546875" style="292" customWidth="1"/>
    <col min="8437" max="8437" width="13.85546875" style="292" customWidth="1"/>
    <col min="8438" max="8438" width="13.28515625" style="292" customWidth="1"/>
    <col min="8439" max="8439" width="12.7109375" style="292" bestFit="1" customWidth="1"/>
    <col min="8440" max="8440" width="18.42578125" style="292" customWidth="1"/>
    <col min="8441" max="8441" width="17.5703125" style="292" customWidth="1"/>
    <col min="8442" max="8442" width="13.28515625" style="292" customWidth="1"/>
    <col min="8443" max="8690" width="9.140625" style="292"/>
    <col min="8691" max="8691" width="9.5703125" style="292" customWidth="1"/>
    <col min="8692" max="8692" width="68.85546875" style="292" customWidth="1"/>
    <col min="8693" max="8693" width="13.85546875" style="292" customWidth="1"/>
    <col min="8694" max="8694" width="13.28515625" style="292" customWidth="1"/>
    <col min="8695" max="8695" width="12.7109375" style="292" bestFit="1" customWidth="1"/>
    <col min="8696" max="8696" width="18.42578125" style="292" customWidth="1"/>
    <col min="8697" max="8697" width="17.5703125" style="292" customWidth="1"/>
    <col min="8698" max="8698" width="13.28515625" style="292" customWidth="1"/>
    <col min="8699" max="8946" width="9.140625" style="292"/>
    <col min="8947" max="8947" width="9.5703125" style="292" customWidth="1"/>
    <col min="8948" max="8948" width="68.85546875" style="292" customWidth="1"/>
    <col min="8949" max="8949" width="13.85546875" style="292" customWidth="1"/>
    <col min="8950" max="8950" width="13.28515625" style="292" customWidth="1"/>
    <col min="8951" max="8951" width="12.7109375" style="292" bestFit="1" customWidth="1"/>
    <col min="8952" max="8952" width="18.42578125" style="292" customWidth="1"/>
    <col min="8953" max="8953" width="17.5703125" style="292" customWidth="1"/>
    <col min="8954" max="8954" width="13.28515625" style="292" customWidth="1"/>
    <col min="8955" max="9202" width="9.140625" style="292"/>
    <col min="9203" max="9203" width="9.5703125" style="292" customWidth="1"/>
    <col min="9204" max="9204" width="68.85546875" style="292" customWidth="1"/>
    <col min="9205" max="9205" width="13.85546875" style="292" customWidth="1"/>
    <col min="9206" max="9206" width="13.28515625" style="292" customWidth="1"/>
    <col min="9207" max="9207" width="12.7109375" style="292" bestFit="1" customWidth="1"/>
    <col min="9208" max="9208" width="18.42578125" style="292" customWidth="1"/>
    <col min="9209" max="9209" width="17.5703125" style="292" customWidth="1"/>
    <col min="9210" max="9210" width="13.28515625" style="292" customWidth="1"/>
    <col min="9211" max="9458" width="9.140625" style="292"/>
    <col min="9459" max="9459" width="9.5703125" style="292" customWidth="1"/>
    <col min="9460" max="9460" width="68.85546875" style="292" customWidth="1"/>
    <col min="9461" max="9461" width="13.85546875" style="292" customWidth="1"/>
    <col min="9462" max="9462" width="13.28515625" style="292" customWidth="1"/>
    <col min="9463" max="9463" width="12.7109375" style="292" bestFit="1" customWidth="1"/>
    <col min="9464" max="9464" width="18.42578125" style="292" customWidth="1"/>
    <col min="9465" max="9465" width="17.5703125" style="292" customWidth="1"/>
    <col min="9466" max="9466" width="13.28515625" style="292" customWidth="1"/>
    <col min="9467" max="9714" width="9.140625" style="292"/>
    <col min="9715" max="9715" width="9.5703125" style="292" customWidth="1"/>
    <col min="9716" max="9716" width="68.85546875" style="292" customWidth="1"/>
    <col min="9717" max="9717" width="13.85546875" style="292" customWidth="1"/>
    <col min="9718" max="9718" width="13.28515625" style="292" customWidth="1"/>
    <col min="9719" max="9719" width="12.7109375" style="292" bestFit="1" customWidth="1"/>
    <col min="9720" max="9720" width="18.42578125" style="292" customWidth="1"/>
    <col min="9721" max="9721" width="17.5703125" style="292" customWidth="1"/>
    <col min="9722" max="9722" width="13.28515625" style="292" customWidth="1"/>
    <col min="9723" max="9970" width="9.140625" style="292"/>
    <col min="9971" max="9971" width="9.5703125" style="292" customWidth="1"/>
    <col min="9972" max="9972" width="68.85546875" style="292" customWidth="1"/>
    <col min="9973" max="9973" width="13.85546875" style="292" customWidth="1"/>
    <col min="9974" max="9974" width="13.28515625" style="292" customWidth="1"/>
    <col min="9975" max="9975" width="12.7109375" style="292" bestFit="1" customWidth="1"/>
    <col min="9976" max="9976" width="18.42578125" style="292" customWidth="1"/>
    <col min="9977" max="9977" width="17.5703125" style="292" customWidth="1"/>
    <col min="9978" max="9978" width="13.28515625" style="292" customWidth="1"/>
    <col min="9979" max="10226" width="9.140625" style="292"/>
    <col min="10227" max="10227" width="9.5703125" style="292" customWidth="1"/>
    <col min="10228" max="10228" width="68.85546875" style="292" customWidth="1"/>
    <col min="10229" max="10229" width="13.85546875" style="292" customWidth="1"/>
    <col min="10230" max="10230" width="13.28515625" style="292" customWidth="1"/>
    <col min="10231" max="10231" width="12.7109375" style="292" bestFit="1" customWidth="1"/>
    <col min="10232" max="10232" width="18.42578125" style="292" customWidth="1"/>
    <col min="10233" max="10233" width="17.5703125" style="292" customWidth="1"/>
    <col min="10234" max="10234" width="13.28515625" style="292" customWidth="1"/>
    <col min="10235" max="10482" width="9.140625" style="292"/>
    <col min="10483" max="10483" width="9.5703125" style="292" customWidth="1"/>
    <col min="10484" max="10484" width="68.85546875" style="292" customWidth="1"/>
    <col min="10485" max="10485" width="13.85546875" style="292" customWidth="1"/>
    <col min="10486" max="10486" width="13.28515625" style="292" customWidth="1"/>
    <col min="10487" max="10487" width="12.7109375" style="292" bestFit="1" customWidth="1"/>
    <col min="10488" max="10488" width="18.42578125" style="292" customWidth="1"/>
    <col min="10489" max="10489" width="17.5703125" style="292" customWidth="1"/>
    <col min="10490" max="10490" width="13.28515625" style="292" customWidth="1"/>
    <col min="10491" max="10738" width="9.140625" style="292"/>
    <col min="10739" max="10739" width="9.5703125" style="292" customWidth="1"/>
    <col min="10740" max="10740" width="68.85546875" style="292" customWidth="1"/>
    <col min="10741" max="10741" width="13.85546875" style="292" customWidth="1"/>
    <col min="10742" max="10742" width="13.28515625" style="292" customWidth="1"/>
    <col min="10743" max="10743" width="12.7109375" style="292" bestFit="1" customWidth="1"/>
    <col min="10744" max="10744" width="18.42578125" style="292" customWidth="1"/>
    <col min="10745" max="10745" width="17.5703125" style="292" customWidth="1"/>
    <col min="10746" max="10746" width="13.28515625" style="292" customWidth="1"/>
    <col min="10747" max="10994" width="9.140625" style="292"/>
    <col min="10995" max="10995" width="9.5703125" style="292" customWidth="1"/>
    <col min="10996" max="10996" width="68.85546875" style="292" customWidth="1"/>
    <col min="10997" max="10997" width="13.85546875" style="292" customWidth="1"/>
    <col min="10998" max="10998" width="13.28515625" style="292" customWidth="1"/>
    <col min="10999" max="10999" width="12.7109375" style="292" bestFit="1" customWidth="1"/>
    <col min="11000" max="11000" width="18.42578125" style="292" customWidth="1"/>
    <col min="11001" max="11001" width="17.5703125" style="292" customWidth="1"/>
    <col min="11002" max="11002" width="13.28515625" style="292" customWidth="1"/>
    <col min="11003" max="11250" width="9.140625" style="292"/>
    <col min="11251" max="11251" width="9.5703125" style="292" customWidth="1"/>
    <col min="11252" max="11252" width="68.85546875" style="292" customWidth="1"/>
    <col min="11253" max="11253" width="13.85546875" style="292" customWidth="1"/>
    <col min="11254" max="11254" width="13.28515625" style="292" customWidth="1"/>
    <col min="11255" max="11255" width="12.7109375" style="292" bestFit="1" customWidth="1"/>
    <col min="11256" max="11256" width="18.42578125" style="292" customWidth="1"/>
    <col min="11257" max="11257" width="17.5703125" style="292" customWidth="1"/>
    <col min="11258" max="11258" width="13.28515625" style="292" customWidth="1"/>
    <col min="11259" max="11506" width="9.140625" style="292"/>
    <col min="11507" max="11507" width="9.5703125" style="292" customWidth="1"/>
    <col min="11508" max="11508" width="68.85546875" style="292" customWidth="1"/>
    <col min="11509" max="11509" width="13.85546875" style="292" customWidth="1"/>
    <col min="11510" max="11510" width="13.28515625" style="292" customWidth="1"/>
    <col min="11511" max="11511" width="12.7109375" style="292" bestFit="1" customWidth="1"/>
    <col min="11512" max="11512" width="18.42578125" style="292" customWidth="1"/>
    <col min="11513" max="11513" width="17.5703125" style="292" customWidth="1"/>
    <col min="11514" max="11514" width="13.28515625" style="292" customWidth="1"/>
    <col min="11515" max="11762" width="9.140625" style="292"/>
    <col min="11763" max="11763" width="9.5703125" style="292" customWidth="1"/>
    <col min="11764" max="11764" width="68.85546875" style="292" customWidth="1"/>
    <col min="11765" max="11765" width="13.85546875" style="292" customWidth="1"/>
    <col min="11766" max="11766" width="13.28515625" style="292" customWidth="1"/>
    <col min="11767" max="11767" width="12.7109375" style="292" bestFit="1" customWidth="1"/>
    <col min="11768" max="11768" width="18.42578125" style="292" customWidth="1"/>
    <col min="11769" max="11769" width="17.5703125" style="292" customWidth="1"/>
    <col min="11770" max="11770" width="13.28515625" style="292" customWidth="1"/>
    <col min="11771" max="12018" width="9.140625" style="292"/>
    <col min="12019" max="12019" width="9.5703125" style="292" customWidth="1"/>
    <col min="12020" max="12020" width="68.85546875" style="292" customWidth="1"/>
    <col min="12021" max="12021" width="13.85546875" style="292" customWidth="1"/>
    <col min="12022" max="12022" width="13.28515625" style="292" customWidth="1"/>
    <col min="12023" max="12023" width="12.7109375" style="292" bestFit="1" customWidth="1"/>
    <col min="12024" max="12024" width="18.42578125" style="292" customWidth="1"/>
    <col min="12025" max="12025" width="17.5703125" style="292" customWidth="1"/>
    <col min="12026" max="12026" width="13.28515625" style="292" customWidth="1"/>
    <col min="12027" max="12274" width="9.140625" style="292"/>
    <col min="12275" max="12275" width="9.5703125" style="292" customWidth="1"/>
    <col min="12276" max="12276" width="68.85546875" style="292" customWidth="1"/>
    <col min="12277" max="12277" width="13.85546875" style="292" customWidth="1"/>
    <col min="12278" max="12278" width="13.28515625" style="292" customWidth="1"/>
    <col min="12279" max="12279" width="12.7109375" style="292" bestFit="1" customWidth="1"/>
    <col min="12280" max="12280" width="18.42578125" style="292" customWidth="1"/>
    <col min="12281" max="12281" width="17.5703125" style="292" customWidth="1"/>
    <col min="12282" max="12282" width="13.28515625" style="292" customWidth="1"/>
    <col min="12283" max="12530" width="9.140625" style="292"/>
    <col min="12531" max="12531" width="9.5703125" style="292" customWidth="1"/>
    <col min="12532" max="12532" width="68.85546875" style="292" customWidth="1"/>
    <col min="12533" max="12533" width="13.85546875" style="292" customWidth="1"/>
    <col min="12534" max="12534" width="13.28515625" style="292" customWidth="1"/>
    <col min="12535" max="12535" width="12.7109375" style="292" bestFit="1" customWidth="1"/>
    <col min="12536" max="12536" width="18.42578125" style="292" customWidth="1"/>
    <col min="12537" max="12537" width="17.5703125" style="292" customWidth="1"/>
    <col min="12538" max="12538" width="13.28515625" style="292" customWidth="1"/>
    <col min="12539" max="12786" width="9.140625" style="292"/>
    <col min="12787" max="12787" width="9.5703125" style="292" customWidth="1"/>
    <col min="12788" max="12788" width="68.85546875" style="292" customWidth="1"/>
    <col min="12789" max="12789" width="13.85546875" style="292" customWidth="1"/>
    <col min="12790" max="12790" width="13.28515625" style="292" customWidth="1"/>
    <col min="12791" max="12791" width="12.7109375" style="292" bestFit="1" customWidth="1"/>
    <col min="12792" max="12792" width="18.42578125" style="292" customWidth="1"/>
    <col min="12793" max="12793" width="17.5703125" style="292" customWidth="1"/>
    <col min="12794" max="12794" width="13.28515625" style="292" customWidth="1"/>
    <col min="12795" max="13042" width="9.140625" style="292"/>
    <col min="13043" max="13043" width="9.5703125" style="292" customWidth="1"/>
    <col min="13044" max="13044" width="68.85546875" style="292" customWidth="1"/>
    <col min="13045" max="13045" width="13.85546875" style="292" customWidth="1"/>
    <col min="13046" max="13046" width="13.28515625" style="292" customWidth="1"/>
    <col min="13047" max="13047" width="12.7109375" style="292" bestFit="1" customWidth="1"/>
    <col min="13048" max="13048" width="18.42578125" style="292" customWidth="1"/>
    <col min="13049" max="13049" width="17.5703125" style="292" customWidth="1"/>
    <col min="13050" max="13050" width="13.28515625" style="292" customWidth="1"/>
    <col min="13051" max="13298" width="9.140625" style="292"/>
    <col min="13299" max="13299" width="9.5703125" style="292" customWidth="1"/>
    <col min="13300" max="13300" width="68.85546875" style="292" customWidth="1"/>
    <col min="13301" max="13301" width="13.85546875" style="292" customWidth="1"/>
    <col min="13302" max="13302" width="13.28515625" style="292" customWidth="1"/>
    <col min="13303" max="13303" width="12.7109375" style="292" bestFit="1" customWidth="1"/>
    <col min="13304" max="13304" width="18.42578125" style="292" customWidth="1"/>
    <col min="13305" max="13305" width="17.5703125" style="292" customWidth="1"/>
    <col min="13306" max="13306" width="13.28515625" style="292" customWidth="1"/>
    <col min="13307" max="13554" width="9.140625" style="292"/>
    <col min="13555" max="13555" width="9.5703125" style="292" customWidth="1"/>
    <col min="13556" max="13556" width="68.85546875" style="292" customWidth="1"/>
    <col min="13557" max="13557" width="13.85546875" style="292" customWidth="1"/>
    <col min="13558" max="13558" width="13.28515625" style="292" customWidth="1"/>
    <col min="13559" max="13559" width="12.7109375" style="292" bestFit="1" customWidth="1"/>
    <col min="13560" max="13560" width="18.42578125" style="292" customWidth="1"/>
    <col min="13561" max="13561" width="17.5703125" style="292" customWidth="1"/>
    <col min="13562" max="13562" width="13.28515625" style="292" customWidth="1"/>
    <col min="13563" max="13810" width="9.140625" style="292"/>
    <col min="13811" max="13811" width="9.5703125" style="292" customWidth="1"/>
    <col min="13812" max="13812" width="68.85546875" style="292" customWidth="1"/>
    <col min="13813" max="13813" width="13.85546875" style="292" customWidth="1"/>
    <col min="13814" max="13814" width="13.28515625" style="292" customWidth="1"/>
    <col min="13815" max="13815" width="12.7109375" style="292" bestFit="1" customWidth="1"/>
    <col min="13816" max="13816" width="18.42578125" style="292" customWidth="1"/>
    <col min="13817" max="13817" width="17.5703125" style="292" customWidth="1"/>
    <col min="13818" max="13818" width="13.28515625" style="292" customWidth="1"/>
    <col min="13819" max="14066" width="9.140625" style="292"/>
    <col min="14067" max="14067" width="9.5703125" style="292" customWidth="1"/>
    <col min="14068" max="14068" width="68.85546875" style="292" customWidth="1"/>
    <col min="14069" max="14069" width="13.85546875" style="292" customWidth="1"/>
    <col min="14070" max="14070" width="13.28515625" style="292" customWidth="1"/>
    <col min="14071" max="14071" width="12.7109375" style="292" bestFit="1" customWidth="1"/>
    <col min="14072" max="14072" width="18.42578125" style="292" customWidth="1"/>
    <col min="14073" max="14073" width="17.5703125" style="292" customWidth="1"/>
    <col min="14074" max="14074" width="13.28515625" style="292" customWidth="1"/>
    <col min="14075" max="14322" width="9.140625" style="292"/>
    <col min="14323" max="14323" width="9.5703125" style="292" customWidth="1"/>
    <col min="14324" max="14324" width="68.85546875" style="292" customWidth="1"/>
    <col min="14325" max="14325" width="13.85546875" style="292" customWidth="1"/>
    <col min="14326" max="14326" width="13.28515625" style="292" customWidth="1"/>
    <col min="14327" max="14327" width="12.7109375" style="292" bestFit="1" customWidth="1"/>
    <col min="14328" max="14328" width="18.42578125" style="292" customWidth="1"/>
    <col min="14329" max="14329" width="17.5703125" style="292" customWidth="1"/>
    <col min="14330" max="14330" width="13.28515625" style="292" customWidth="1"/>
    <col min="14331" max="14578" width="9.140625" style="292"/>
    <col min="14579" max="14579" width="9.5703125" style="292" customWidth="1"/>
    <col min="14580" max="14580" width="68.85546875" style="292" customWidth="1"/>
    <col min="14581" max="14581" width="13.85546875" style="292" customWidth="1"/>
    <col min="14582" max="14582" width="13.28515625" style="292" customWidth="1"/>
    <col min="14583" max="14583" width="12.7109375" style="292" bestFit="1" customWidth="1"/>
    <col min="14584" max="14584" width="18.42578125" style="292" customWidth="1"/>
    <col min="14585" max="14585" width="17.5703125" style="292" customWidth="1"/>
    <col min="14586" max="14586" width="13.28515625" style="292" customWidth="1"/>
    <col min="14587" max="14834" width="9.140625" style="292"/>
    <col min="14835" max="14835" width="9.5703125" style="292" customWidth="1"/>
    <col min="14836" max="14836" width="68.85546875" style="292" customWidth="1"/>
    <col min="14837" max="14837" width="13.85546875" style="292" customWidth="1"/>
    <col min="14838" max="14838" width="13.28515625" style="292" customWidth="1"/>
    <col min="14839" max="14839" width="12.7109375" style="292" bestFit="1" customWidth="1"/>
    <col min="14840" max="14840" width="18.42578125" style="292" customWidth="1"/>
    <col min="14841" max="14841" width="17.5703125" style="292" customWidth="1"/>
    <col min="14842" max="14842" width="13.28515625" style="292" customWidth="1"/>
    <col min="14843" max="15090" width="9.140625" style="292"/>
    <col min="15091" max="15091" width="9.5703125" style="292" customWidth="1"/>
    <col min="15092" max="15092" width="68.85546875" style="292" customWidth="1"/>
    <col min="15093" max="15093" width="13.85546875" style="292" customWidth="1"/>
    <col min="15094" max="15094" width="13.28515625" style="292" customWidth="1"/>
    <col min="15095" max="15095" width="12.7109375" style="292" bestFit="1" customWidth="1"/>
    <col min="15096" max="15096" width="18.42578125" style="292" customWidth="1"/>
    <col min="15097" max="15097" width="17.5703125" style="292" customWidth="1"/>
    <col min="15098" max="15098" width="13.28515625" style="292" customWidth="1"/>
    <col min="15099" max="15346" width="9.140625" style="292"/>
    <col min="15347" max="15347" width="9.5703125" style="292" customWidth="1"/>
    <col min="15348" max="15348" width="68.85546875" style="292" customWidth="1"/>
    <col min="15349" max="15349" width="13.85546875" style="292" customWidth="1"/>
    <col min="15350" max="15350" width="13.28515625" style="292" customWidth="1"/>
    <col min="15351" max="15351" width="12.7109375" style="292" bestFit="1" customWidth="1"/>
    <col min="15352" max="15352" width="18.42578125" style="292" customWidth="1"/>
    <col min="15353" max="15353" width="17.5703125" style="292" customWidth="1"/>
    <col min="15354" max="15354" width="13.28515625" style="292" customWidth="1"/>
    <col min="15355" max="15602" width="9.140625" style="292"/>
    <col min="15603" max="15603" width="9.5703125" style="292" customWidth="1"/>
    <col min="15604" max="15604" width="68.85546875" style="292" customWidth="1"/>
    <col min="15605" max="15605" width="13.85546875" style="292" customWidth="1"/>
    <col min="15606" max="15606" width="13.28515625" style="292" customWidth="1"/>
    <col min="15607" max="15607" width="12.7109375" style="292" bestFit="1" customWidth="1"/>
    <col min="15608" max="15608" width="18.42578125" style="292" customWidth="1"/>
    <col min="15609" max="15609" width="17.5703125" style="292" customWidth="1"/>
    <col min="15610" max="15610" width="13.28515625" style="292" customWidth="1"/>
    <col min="15611" max="15858" width="9.140625" style="292"/>
    <col min="15859" max="15859" width="9.5703125" style="292" customWidth="1"/>
    <col min="15860" max="15860" width="68.85546875" style="292" customWidth="1"/>
    <col min="15861" max="15861" width="13.85546875" style="292" customWidth="1"/>
    <col min="15862" max="15862" width="13.28515625" style="292" customWidth="1"/>
    <col min="15863" max="15863" width="12.7109375" style="292" bestFit="1" customWidth="1"/>
    <col min="15864" max="15864" width="18.42578125" style="292" customWidth="1"/>
    <col min="15865" max="15865" width="17.5703125" style="292" customWidth="1"/>
    <col min="15866" max="15866" width="13.28515625" style="292" customWidth="1"/>
    <col min="15867" max="16114" width="9.140625" style="292"/>
    <col min="16115" max="16115" width="9.5703125" style="292" customWidth="1"/>
    <col min="16116" max="16116" width="68.85546875" style="292" customWidth="1"/>
    <col min="16117" max="16117" width="13.85546875" style="292" customWidth="1"/>
    <col min="16118" max="16118" width="13.28515625" style="292" customWidth="1"/>
    <col min="16119" max="16119" width="12.7109375" style="292" bestFit="1" customWidth="1"/>
    <col min="16120" max="16120" width="18.42578125" style="292" customWidth="1"/>
    <col min="16121" max="16121" width="17.5703125" style="292" customWidth="1"/>
    <col min="16122" max="16122" width="13.28515625" style="292" customWidth="1"/>
    <col min="16123" max="16384" width="9.140625" style="292"/>
  </cols>
  <sheetData>
    <row r="1" spans="1:8" x14ac:dyDescent="0.25">
      <c r="A1" s="273" t="s">
        <v>3329</v>
      </c>
      <c r="B1" s="3"/>
      <c r="C1" s="3"/>
      <c r="D1" s="98"/>
    </row>
    <row r="2" spans="1:8" x14ac:dyDescent="0.25">
      <c r="A2" s="280" t="s">
        <v>3283</v>
      </c>
      <c r="B2" s="3"/>
      <c r="C2" s="3"/>
      <c r="D2" s="98"/>
    </row>
    <row r="3" spans="1:8" s="3" customFormat="1" x14ac:dyDescent="0.25">
      <c r="A3" s="273"/>
      <c r="C3" s="98"/>
      <c r="D3" s="98"/>
      <c r="E3" s="294"/>
      <c r="F3" s="294"/>
      <c r="G3" s="294"/>
      <c r="H3" s="477"/>
    </row>
    <row r="4" spans="1:8" ht="15.75" x14ac:dyDescent="0.25">
      <c r="D4" s="14"/>
      <c r="H4" s="130" t="s">
        <v>1415</v>
      </c>
    </row>
    <row r="5" spans="1:8" x14ac:dyDescent="0.25">
      <c r="D5" s="23"/>
      <c r="H5" s="14" t="s">
        <v>575</v>
      </c>
    </row>
    <row r="6" spans="1:8" x14ac:dyDescent="0.25">
      <c r="H6" s="14" t="s">
        <v>3275</v>
      </c>
    </row>
    <row r="7" spans="1:8" x14ac:dyDescent="0.25">
      <c r="H7" s="23" t="s">
        <v>3284</v>
      </c>
    </row>
    <row r="8" spans="1:8" x14ac:dyDescent="0.25">
      <c r="H8" s="14"/>
    </row>
    <row r="9" spans="1:8" x14ac:dyDescent="0.25">
      <c r="H9" s="23"/>
    </row>
    <row r="10" spans="1:8" s="3" customFormat="1" ht="15.75" x14ac:dyDescent="0.25">
      <c r="A10" s="526" t="s">
        <v>1416</v>
      </c>
      <c r="B10" s="526"/>
      <c r="C10" s="526"/>
      <c r="D10" s="526"/>
      <c r="E10" s="292"/>
      <c r="F10" s="292"/>
      <c r="G10" s="292"/>
      <c r="H10" s="292"/>
    </row>
    <row r="11" spans="1:8" s="3" customFormat="1" ht="15.75" x14ac:dyDescent="0.25">
      <c r="A11" s="478"/>
      <c r="B11" s="478"/>
      <c r="C11" s="478"/>
      <c r="D11" s="478"/>
      <c r="E11" s="292"/>
      <c r="F11" s="292"/>
      <c r="G11" s="292"/>
      <c r="H11" s="292"/>
    </row>
    <row r="12" spans="1:8" s="3" customFormat="1" x14ac:dyDescent="0.25">
      <c r="A12" s="295"/>
      <c r="B12" s="296"/>
      <c r="C12" s="297"/>
      <c r="D12" s="120"/>
      <c r="E12" s="292"/>
      <c r="F12" s="292"/>
      <c r="G12" s="292"/>
      <c r="H12" s="292"/>
    </row>
    <row r="13" spans="1:8" s="3" customFormat="1" ht="38.25" customHeight="1" x14ac:dyDescent="0.25">
      <c r="A13" s="527" t="s">
        <v>1464</v>
      </c>
      <c r="B13" s="528"/>
      <c r="C13" s="529"/>
      <c r="D13" s="329">
        <v>721.48</v>
      </c>
      <c r="E13" s="292"/>
      <c r="F13" s="292"/>
      <c r="G13" s="292"/>
      <c r="H13" s="292"/>
    </row>
    <row r="14" spans="1:8" s="3" customFormat="1" x14ac:dyDescent="0.25">
      <c r="A14" s="292"/>
      <c r="B14" s="292"/>
      <c r="C14" s="292"/>
      <c r="D14" s="292"/>
      <c r="E14" s="292"/>
      <c r="F14" s="292"/>
      <c r="G14" s="292"/>
      <c r="H14" s="121" t="s">
        <v>577</v>
      </c>
    </row>
    <row r="15" spans="1:8" s="3" customFormat="1" x14ac:dyDescent="0.25">
      <c r="A15" s="531" t="s">
        <v>3330</v>
      </c>
      <c r="B15" s="531"/>
      <c r="C15" s="531"/>
      <c r="D15" s="531"/>
      <c r="E15" s="292"/>
      <c r="F15" s="292"/>
      <c r="G15" s="292"/>
      <c r="H15" s="292"/>
    </row>
    <row r="16" spans="1:8" s="3" customFormat="1" x14ac:dyDescent="0.25">
      <c r="A16" s="122" t="s">
        <v>802</v>
      </c>
      <c r="B16" s="123"/>
      <c r="C16" s="123" t="s">
        <v>652</v>
      </c>
      <c r="D16" s="123" t="s">
        <v>653</v>
      </c>
      <c r="E16" s="292"/>
      <c r="F16" s="292"/>
      <c r="G16" s="292"/>
      <c r="H16" s="292"/>
    </row>
    <row r="17" spans="1:10" s="3" customFormat="1" x14ac:dyDescent="0.25">
      <c r="A17" s="124">
        <v>1</v>
      </c>
      <c r="B17" s="125" t="s">
        <v>1109</v>
      </c>
      <c r="C17" s="503">
        <v>3.2050000000000001</v>
      </c>
      <c r="D17" s="503">
        <v>2.9129999999999998</v>
      </c>
      <c r="E17" s="292"/>
      <c r="F17" s="292"/>
      <c r="G17" s="292"/>
      <c r="H17" s="292"/>
    </row>
    <row r="18" spans="1:10" s="3" customFormat="1" x14ac:dyDescent="0.25">
      <c r="A18" s="124">
        <v>2</v>
      </c>
      <c r="B18" s="125" t="s">
        <v>1110</v>
      </c>
      <c r="C18" s="503">
        <v>1.794</v>
      </c>
      <c r="D18" s="503">
        <v>1.6870000000000001</v>
      </c>
      <c r="E18" s="292"/>
      <c r="F18" s="292"/>
      <c r="G18" s="292"/>
      <c r="H18" s="292"/>
    </row>
    <row r="19" spans="1:10" s="3" customFormat="1" x14ac:dyDescent="0.25">
      <c r="A19" s="124">
        <v>3</v>
      </c>
      <c r="B19" s="126" t="s">
        <v>1111</v>
      </c>
      <c r="C19" s="503">
        <v>1.004</v>
      </c>
      <c r="D19" s="503">
        <v>1.0349999999999999</v>
      </c>
      <c r="E19" s="292"/>
      <c r="F19" s="292"/>
      <c r="G19" s="292"/>
      <c r="H19" s="292"/>
    </row>
    <row r="20" spans="1:10" s="3" customFormat="1" x14ac:dyDescent="0.25">
      <c r="A20" s="124">
        <v>4</v>
      </c>
      <c r="B20" s="125" t="s">
        <v>1112</v>
      </c>
      <c r="C20" s="503">
        <v>0.61499999999999999</v>
      </c>
      <c r="D20" s="503">
        <v>0.96399999999999997</v>
      </c>
      <c r="E20" s="292"/>
      <c r="F20" s="292"/>
      <c r="G20" s="292"/>
      <c r="H20" s="292"/>
    </row>
    <row r="21" spans="1:10" s="3" customFormat="1" ht="25.5" x14ac:dyDescent="0.25">
      <c r="A21" s="124">
        <v>5</v>
      </c>
      <c r="B21" s="125" t="s">
        <v>1113</v>
      </c>
      <c r="C21" s="503">
        <v>1.6</v>
      </c>
      <c r="D21" s="503">
        <v>1.6</v>
      </c>
      <c r="E21" s="292"/>
      <c r="F21" s="292"/>
      <c r="G21" s="292"/>
      <c r="H21" s="292"/>
    </row>
    <row r="22" spans="1:10" s="3" customFormat="1" x14ac:dyDescent="0.25">
      <c r="A22" s="525" t="s">
        <v>1114</v>
      </c>
      <c r="B22" s="525"/>
      <c r="C22" s="525"/>
      <c r="D22" s="525"/>
      <c r="E22" s="525"/>
      <c r="F22" s="525"/>
      <c r="G22" s="525"/>
      <c r="H22" s="525"/>
    </row>
    <row r="23" spans="1:10" s="3" customFormat="1" ht="178.5" x14ac:dyDescent="0.25">
      <c r="A23" s="324" t="s">
        <v>802</v>
      </c>
      <c r="B23" s="128" t="s">
        <v>1115</v>
      </c>
      <c r="C23" s="128" t="s">
        <v>1116</v>
      </c>
      <c r="D23" s="129" t="s">
        <v>3331</v>
      </c>
      <c r="E23" s="300" t="s">
        <v>1735</v>
      </c>
      <c r="F23" s="129" t="s">
        <v>3332</v>
      </c>
      <c r="G23" s="129" t="s">
        <v>3333</v>
      </c>
      <c r="H23" s="129" t="s">
        <v>1117</v>
      </c>
    </row>
    <row r="24" spans="1:10" s="3" customFormat="1" x14ac:dyDescent="0.25">
      <c r="A24" s="302">
        <v>1</v>
      </c>
      <c r="B24" s="302">
        <v>2</v>
      </c>
      <c r="C24" s="303">
        <v>3</v>
      </c>
      <c r="D24" s="302">
        <v>4</v>
      </c>
      <c r="E24" s="302">
        <v>5</v>
      </c>
      <c r="F24" s="302">
        <v>6</v>
      </c>
      <c r="G24" s="302">
        <v>7</v>
      </c>
      <c r="H24" s="302">
        <v>8</v>
      </c>
    </row>
    <row r="25" spans="1:10" x14ac:dyDescent="0.25">
      <c r="A25" s="323">
        <v>1</v>
      </c>
      <c r="B25" s="330">
        <v>311301</v>
      </c>
      <c r="C25" s="331" t="s">
        <v>1664</v>
      </c>
      <c r="D25" s="453">
        <v>1.0416000000000001</v>
      </c>
      <c r="E25" s="323">
        <v>1.113</v>
      </c>
      <c r="F25" s="323">
        <v>1</v>
      </c>
      <c r="G25" s="323">
        <v>1</v>
      </c>
      <c r="H25" s="504">
        <v>836.41</v>
      </c>
      <c r="I25" s="293"/>
      <c r="J25" s="293"/>
    </row>
    <row r="26" spans="1:10" x14ac:dyDescent="0.25">
      <c r="A26" s="323">
        <v>2</v>
      </c>
      <c r="B26" s="330">
        <v>580401</v>
      </c>
      <c r="C26" s="331" t="s">
        <v>1662</v>
      </c>
      <c r="D26" s="453">
        <v>0.7157</v>
      </c>
      <c r="E26" s="323">
        <v>1.0582</v>
      </c>
      <c r="F26" s="323">
        <v>1</v>
      </c>
      <c r="G26" s="323">
        <v>1</v>
      </c>
      <c r="H26" s="504">
        <v>546.41999999999996</v>
      </c>
      <c r="I26" s="293"/>
      <c r="J26" s="293"/>
    </row>
    <row r="27" spans="1:10" ht="30" x14ac:dyDescent="0.25">
      <c r="A27" s="323">
        <v>3</v>
      </c>
      <c r="B27" s="330">
        <v>530101</v>
      </c>
      <c r="C27" s="331" t="s">
        <v>1672</v>
      </c>
      <c r="D27" s="453">
        <v>0.78159999999999996</v>
      </c>
      <c r="E27" s="323">
        <v>1.113</v>
      </c>
      <c r="F27" s="323">
        <v>1</v>
      </c>
      <c r="G27" s="323">
        <v>1</v>
      </c>
      <c r="H27" s="504">
        <v>627.63</v>
      </c>
      <c r="I27" s="293"/>
      <c r="J27" s="293"/>
    </row>
    <row r="28" spans="1:10" ht="30" x14ac:dyDescent="0.25">
      <c r="A28" s="323">
        <v>4</v>
      </c>
      <c r="B28" s="330">
        <v>20101</v>
      </c>
      <c r="C28" s="331" t="s">
        <v>1668</v>
      </c>
      <c r="D28" s="453">
        <v>0.97789999999999999</v>
      </c>
      <c r="E28" s="323">
        <v>1.0620000000000001</v>
      </c>
      <c r="F28" s="323">
        <v>1</v>
      </c>
      <c r="G28" s="323">
        <v>1</v>
      </c>
      <c r="H28" s="504">
        <v>749.28</v>
      </c>
      <c r="I28" s="293"/>
      <c r="J28" s="293"/>
    </row>
    <row r="29" spans="1:10" ht="30" x14ac:dyDescent="0.25">
      <c r="A29" s="323">
        <v>5</v>
      </c>
      <c r="B29" s="330">
        <v>220101</v>
      </c>
      <c r="C29" s="331" t="s">
        <v>1670</v>
      </c>
      <c r="D29" s="453">
        <v>0.97419999999999995</v>
      </c>
      <c r="E29" s="323">
        <v>1.113</v>
      </c>
      <c r="F29" s="323">
        <v>1</v>
      </c>
      <c r="G29" s="323">
        <v>1</v>
      </c>
      <c r="H29" s="504">
        <v>782.29</v>
      </c>
      <c r="I29" s="293"/>
      <c r="J29" s="293"/>
    </row>
    <row r="30" spans="1:10" ht="30" x14ac:dyDescent="0.25">
      <c r="A30" s="323">
        <v>6</v>
      </c>
      <c r="B30" s="330">
        <v>420101</v>
      </c>
      <c r="C30" s="331" t="s">
        <v>1666</v>
      </c>
      <c r="D30" s="453">
        <v>0.88449999999999995</v>
      </c>
      <c r="E30" s="323">
        <v>1.0899000000000001</v>
      </c>
      <c r="F30" s="323">
        <v>1</v>
      </c>
      <c r="G30" s="323">
        <v>1</v>
      </c>
      <c r="H30" s="504">
        <v>695.52</v>
      </c>
      <c r="I30" s="293"/>
      <c r="J30" s="293"/>
    </row>
    <row r="31" spans="1:10" x14ac:dyDescent="0.25">
      <c r="A31" s="323">
        <v>7</v>
      </c>
      <c r="B31" s="330">
        <v>400601</v>
      </c>
      <c r="C31" s="331" t="s">
        <v>1671</v>
      </c>
      <c r="D31" s="453">
        <v>1.0813999999999999</v>
      </c>
      <c r="E31" s="323">
        <v>1.113</v>
      </c>
      <c r="F31" s="323">
        <v>1</v>
      </c>
      <c r="G31" s="323">
        <v>1</v>
      </c>
      <c r="H31" s="504">
        <v>868.37</v>
      </c>
      <c r="I31" s="293"/>
      <c r="J31" s="293"/>
    </row>
    <row r="32" spans="1:10" x14ac:dyDescent="0.25">
      <c r="A32" s="323">
        <v>8</v>
      </c>
      <c r="B32" s="330">
        <v>250101</v>
      </c>
      <c r="C32" s="331" t="s">
        <v>1663</v>
      </c>
      <c r="D32" s="453">
        <v>0.93289999999999995</v>
      </c>
      <c r="E32" s="323">
        <v>1</v>
      </c>
      <c r="F32" s="323">
        <v>1</v>
      </c>
      <c r="G32" s="323">
        <v>1</v>
      </c>
      <c r="H32" s="504">
        <v>673.07</v>
      </c>
      <c r="I32" s="293"/>
      <c r="J32" s="293"/>
    </row>
    <row r="33" spans="1:10" x14ac:dyDescent="0.25">
      <c r="A33" s="323">
        <v>9</v>
      </c>
      <c r="B33" s="330">
        <v>600101</v>
      </c>
      <c r="C33" s="331" t="s">
        <v>1665</v>
      </c>
      <c r="D33" s="453">
        <v>0.98919999999999997</v>
      </c>
      <c r="E33" s="323">
        <v>1.0548999999999999</v>
      </c>
      <c r="F33" s="323">
        <v>1</v>
      </c>
      <c r="G33" s="323">
        <v>1</v>
      </c>
      <c r="H33" s="504">
        <v>752.87</v>
      </c>
      <c r="I33" s="293"/>
      <c r="J33" s="293"/>
    </row>
    <row r="34" spans="1:10" x14ac:dyDescent="0.25">
      <c r="A34" s="323">
        <v>10</v>
      </c>
      <c r="B34" s="330">
        <v>340201</v>
      </c>
      <c r="C34" s="332" t="s">
        <v>1667</v>
      </c>
      <c r="D34" s="453">
        <v>1.0771999999999999</v>
      </c>
      <c r="E34" s="323">
        <v>1.113</v>
      </c>
      <c r="F34" s="323">
        <v>1</v>
      </c>
      <c r="G34" s="323">
        <v>1</v>
      </c>
      <c r="H34" s="504">
        <v>865</v>
      </c>
      <c r="I34" s="293"/>
      <c r="J34" s="293"/>
    </row>
    <row r="35" spans="1:10" x14ac:dyDescent="0.25">
      <c r="A35" s="323">
        <v>11</v>
      </c>
      <c r="B35" s="330">
        <v>260301</v>
      </c>
      <c r="C35" s="331" t="s">
        <v>1669</v>
      </c>
      <c r="D35" s="453">
        <v>0.90029999999999999</v>
      </c>
      <c r="E35" s="323">
        <v>1</v>
      </c>
      <c r="F35" s="323">
        <v>1</v>
      </c>
      <c r="G35" s="323">
        <v>1</v>
      </c>
      <c r="H35" s="504">
        <v>649.54999999999995</v>
      </c>
      <c r="I35" s="293"/>
      <c r="J35" s="293"/>
    </row>
  </sheetData>
  <mergeCells count="4">
    <mergeCell ref="A10:D10"/>
    <mergeCell ref="A13:C13"/>
    <mergeCell ref="A15:D15"/>
    <mergeCell ref="A22:H2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6"/>
  <sheetViews>
    <sheetView zoomScale="85" zoomScaleNormal="85" workbookViewId="0">
      <pane xSplit="2" ySplit="13" topLeftCell="C98" activePane="bottomRight" state="frozen"/>
      <selection activeCell="E29" sqref="E29"/>
      <selection pane="topRight" activeCell="E29" sqref="E29"/>
      <selection pane="bottomLeft" activeCell="E29" sqref="E29"/>
      <selection pane="bottomRight" activeCell="O113" sqref="O113"/>
    </sheetView>
  </sheetViews>
  <sheetFormatPr defaultColWidth="9.140625" defaultRowHeight="15" x14ac:dyDescent="0.25"/>
  <cols>
    <col min="1" max="1" width="18" style="137" customWidth="1"/>
    <col min="2" max="2" width="79.28515625" style="137" customWidth="1"/>
    <col min="3" max="3" width="18" style="231" customWidth="1"/>
    <col min="4" max="4" width="17.28515625" style="137" bestFit="1" customWidth="1"/>
    <col min="5" max="5" width="10.7109375" style="229" bestFit="1" customWidth="1"/>
    <col min="6" max="6" width="17.28515625" style="229" bestFit="1" customWidth="1"/>
    <col min="7" max="7" width="16.7109375" style="229" customWidth="1"/>
    <col min="8" max="8" width="11.140625" style="137" bestFit="1" customWidth="1"/>
    <col min="9" max="16384" width="9.140625" style="137"/>
  </cols>
  <sheetData>
    <row r="1" spans="1:10" x14ac:dyDescent="0.25">
      <c r="A1" s="145" t="s">
        <v>3274</v>
      </c>
      <c r="B1" s="97"/>
      <c r="C1" s="103"/>
      <c r="D1" s="97"/>
      <c r="E1" s="97"/>
      <c r="F1" s="97"/>
      <c r="G1" s="98"/>
      <c r="H1" s="99"/>
      <c r="I1" s="326"/>
    </row>
    <row r="2" spans="1:10" x14ac:dyDescent="0.25">
      <c r="A2" s="146" t="s">
        <v>3283</v>
      </c>
      <c r="B2" s="97"/>
      <c r="C2" s="103"/>
      <c r="D2" s="97"/>
      <c r="E2" s="97"/>
      <c r="F2" s="97"/>
      <c r="G2" s="98"/>
      <c r="H2" s="99"/>
      <c r="I2" s="326"/>
    </row>
    <row r="3" spans="1:10" s="1" customFormat="1" x14ac:dyDescent="0.25">
      <c r="A3" s="146"/>
      <c r="B3" s="97"/>
      <c r="C3" s="103"/>
      <c r="D3" s="97"/>
    </row>
    <row r="4" spans="1:10" s="1" customFormat="1" x14ac:dyDescent="0.25">
      <c r="A4" s="3"/>
      <c r="B4" s="3"/>
      <c r="C4" s="201"/>
      <c r="D4" s="3"/>
      <c r="E4" s="81"/>
      <c r="F4" s="81"/>
      <c r="G4" s="100" t="s">
        <v>1080</v>
      </c>
    </row>
    <row r="5" spans="1:10" s="1" customFormat="1" ht="12.75" customHeight="1" x14ac:dyDescent="0.25">
      <c r="A5" s="3"/>
      <c r="B5" s="3"/>
      <c r="C5" s="201"/>
      <c r="D5" s="3"/>
      <c r="E5" s="81"/>
      <c r="F5" s="81"/>
      <c r="G5" s="100" t="s">
        <v>575</v>
      </c>
    </row>
    <row r="6" spans="1:10" s="1" customFormat="1" ht="12.75" customHeight="1" x14ac:dyDescent="0.25">
      <c r="A6" s="3"/>
      <c r="B6" s="3"/>
      <c r="C6" s="201"/>
      <c r="D6" s="3"/>
      <c r="E6" s="81"/>
      <c r="F6" s="81"/>
      <c r="G6" s="100" t="s">
        <v>3275</v>
      </c>
    </row>
    <row r="7" spans="1:10" s="1" customFormat="1" ht="12.75" customHeight="1" x14ac:dyDescent="0.25">
      <c r="A7" s="4"/>
      <c r="B7" s="3"/>
      <c r="C7" s="201"/>
      <c r="D7" s="3"/>
      <c r="E7" s="81"/>
      <c r="F7" s="81"/>
      <c r="G7" s="100" t="s">
        <v>3284</v>
      </c>
    </row>
    <row r="8" spans="1:10" s="1" customFormat="1" ht="12.75" customHeight="1" x14ac:dyDescent="0.25">
      <c r="A8" s="3"/>
      <c r="B8" s="3"/>
      <c r="C8" s="201"/>
      <c r="D8" s="3"/>
      <c r="E8" s="101"/>
      <c r="F8" s="101"/>
      <c r="G8" s="73"/>
    </row>
    <row r="9" spans="1:10" s="1" customFormat="1" ht="49.5" customHeight="1" x14ac:dyDescent="0.2">
      <c r="A9" s="538" t="s">
        <v>1078</v>
      </c>
      <c r="B9" s="538"/>
      <c r="C9" s="538"/>
      <c r="D9" s="538"/>
      <c r="E9" s="538"/>
      <c r="F9" s="538"/>
      <c r="G9" s="538"/>
    </row>
    <row r="10" spans="1:10" s="1" customFormat="1" ht="12.75" customHeight="1" x14ac:dyDescent="0.2">
      <c r="A10" s="479"/>
      <c r="B10" s="479"/>
      <c r="C10" s="483"/>
      <c r="D10" s="479"/>
      <c r="E10" s="102"/>
      <c r="F10" s="102"/>
      <c r="G10" s="73" t="s">
        <v>576</v>
      </c>
    </row>
    <row r="11" spans="1:10" s="1" customFormat="1" ht="24.75" customHeight="1" x14ac:dyDescent="0.2">
      <c r="A11" s="532" t="s">
        <v>649</v>
      </c>
      <c r="B11" s="535" t="s">
        <v>243</v>
      </c>
      <c r="C11" s="532" t="s">
        <v>1391</v>
      </c>
      <c r="D11" s="539" t="s">
        <v>1392</v>
      </c>
      <c r="E11" s="540"/>
      <c r="F11" s="540"/>
      <c r="G11" s="541"/>
    </row>
    <row r="12" spans="1:10" s="1" customFormat="1" ht="24.75" customHeight="1" x14ac:dyDescent="0.2">
      <c r="A12" s="533"/>
      <c r="B12" s="536"/>
      <c r="C12" s="533"/>
      <c r="D12" s="539" t="s">
        <v>1018</v>
      </c>
      <c r="E12" s="541"/>
      <c r="F12" s="539" t="s">
        <v>1089</v>
      </c>
      <c r="G12" s="541"/>
    </row>
    <row r="13" spans="1:10" s="1" customFormat="1" ht="62.25" customHeight="1" x14ac:dyDescent="0.2">
      <c r="A13" s="534"/>
      <c r="B13" s="537"/>
      <c r="C13" s="534"/>
      <c r="D13" s="485" t="s">
        <v>1738</v>
      </c>
      <c r="E13" s="109" t="s">
        <v>1392</v>
      </c>
      <c r="F13" s="485" t="s">
        <v>1738</v>
      </c>
      <c r="G13" s="109" t="s">
        <v>1392</v>
      </c>
      <c r="H13" s="316"/>
    </row>
    <row r="14" spans="1:10" x14ac:dyDescent="0.25">
      <c r="A14" s="271" t="s">
        <v>1410</v>
      </c>
      <c r="B14" s="277" t="s">
        <v>1411</v>
      </c>
      <c r="C14" s="271">
        <v>384.68</v>
      </c>
      <c r="D14" s="337">
        <v>0.27035458043048766</v>
      </c>
      <c r="E14" s="271">
        <v>104</v>
      </c>
      <c r="F14" s="337">
        <v>0.27035458043048766</v>
      </c>
      <c r="G14" s="271">
        <v>104</v>
      </c>
    </row>
    <row r="15" spans="1:10" x14ac:dyDescent="0.25">
      <c r="A15" s="7" t="s">
        <v>932</v>
      </c>
      <c r="B15" s="8" t="s">
        <v>826</v>
      </c>
      <c r="C15" s="224">
        <v>1870.45</v>
      </c>
      <c r="D15" s="333">
        <v>0.99173995562565154</v>
      </c>
      <c r="E15" s="482">
        <v>1855</v>
      </c>
      <c r="F15" s="333">
        <v>1.1077548183592183</v>
      </c>
      <c r="G15" s="482">
        <v>2072</v>
      </c>
      <c r="H15" s="458"/>
      <c r="I15" s="473"/>
      <c r="J15" s="473"/>
    </row>
    <row r="16" spans="1:10" x14ac:dyDescent="0.25">
      <c r="A16" s="7" t="s">
        <v>870</v>
      </c>
      <c r="B16" s="8" t="s">
        <v>825</v>
      </c>
      <c r="C16" s="224">
        <v>1870.45</v>
      </c>
      <c r="D16" s="333">
        <v>0.99173995562565154</v>
      </c>
      <c r="E16" s="482">
        <v>1855</v>
      </c>
      <c r="F16" s="333">
        <v>1.1077548183592183</v>
      </c>
      <c r="G16" s="482">
        <v>2072</v>
      </c>
      <c r="H16" s="458"/>
      <c r="J16" s="473"/>
    </row>
    <row r="17" spans="1:10" x14ac:dyDescent="0.25">
      <c r="A17" s="7" t="s">
        <v>878</v>
      </c>
      <c r="B17" s="8" t="s">
        <v>827</v>
      </c>
      <c r="C17" s="224">
        <v>1870.45</v>
      </c>
      <c r="D17" s="333">
        <v>0.8383009436231923</v>
      </c>
      <c r="E17" s="482">
        <v>1568</v>
      </c>
      <c r="F17" s="333">
        <v>0.927584271164693</v>
      </c>
      <c r="G17" s="482">
        <v>1735</v>
      </c>
      <c r="H17" s="458"/>
      <c r="J17" s="473"/>
    </row>
    <row r="18" spans="1:10" x14ac:dyDescent="0.25">
      <c r="A18" s="7" t="s">
        <v>3295</v>
      </c>
      <c r="B18" s="8" t="s">
        <v>3294</v>
      </c>
      <c r="C18" s="224">
        <v>1870.45</v>
      </c>
      <c r="D18" s="333">
        <v>0.66508059557860411</v>
      </c>
      <c r="E18" s="482">
        <v>1244</v>
      </c>
      <c r="F18" s="333">
        <v>0.66508059557860411</v>
      </c>
      <c r="G18" s="482">
        <v>1244</v>
      </c>
      <c r="H18" s="458"/>
      <c r="J18" s="473"/>
    </row>
    <row r="19" spans="1:10" x14ac:dyDescent="0.25">
      <c r="A19" s="7" t="s">
        <v>891</v>
      </c>
      <c r="B19" s="8" t="s">
        <v>840</v>
      </c>
      <c r="C19" s="224">
        <v>1870.45</v>
      </c>
      <c r="D19" s="333">
        <v>0.98478975647571443</v>
      </c>
      <c r="E19" s="482">
        <v>1842</v>
      </c>
      <c r="F19" s="333">
        <v>0.98478975647571443</v>
      </c>
      <c r="G19" s="482">
        <v>1842</v>
      </c>
      <c r="H19" s="458"/>
      <c r="J19" s="473"/>
    </row>
    <row r="20" spans="1:10" x14ac:dyDescent="0.25">
      <c r="A20" s="7" t="s">
        <v>869</v>
      </c>
      <c r="B20" s="8" t="s">
        <v>865</v>
      </c>
      <c r="C20" s="224">
        <v>1870.45</v>
      </c>
      <c r="D20" s="333">
        <v>0.81210403913496754</v>
      </c>
      <c r="E20" s="482">
        <v>1519</v>
      </c>
      <c r="F20" s="333">
        <v>0.81210403913496754</v>
      </c>
      <c r="G20" s="482">
        <v>1519</v>
      </c>
      <c r="H20" s="458"/>
      <c r="J20" s="473"/>
    </row>
    <row r="21" spans="1:10" x14ac:dyDescent="0.25">
      <c r="A21" s="7" t="s">
        <v>883</v>
      </c>
      <c r="B21" s="8" t="s">
        <v>850</v>
      </c>
      <c r="C21" s="224">
        <v>1870.45</v>
      </c>
      <c r="D21" s="333">
        <v>0.61268678660215459</v>
      </c>
      <c r="E21" s="482">
        <v>1146</v>
      </c>
      <c r="F21" s="333">
        <v>0.67630784035927183</v>
      </c>
      <c r="G21" s="482">
        <v>1265</v>
      </c>
      <c r="H21" s="458"/>
      <c r="J21" s="473"/>
    </row>
    <row r="22" spans="1:10" x14ac:dyDescent="0.25">
      <c r="A22" s="7" t="s">
        <v>868</v>
      </c>
      <c r="B22" s="8" t="s">
        <v>849</v>
      </c>
      <c r="C22" s="224">
        <v>1870.45</v>
      </c>
      <c r="D22" s="333">
        <v>0.57205485311021409</v>
      </c>
      <c r="E22" s="482">
        <v>1070</v>
      </c>
      <c r="F22" s="333">
        <v>0.63674516827501404</v>
      </c>
      <c r="G22" s="482">
        <v>1191</v>
      </c>
      <c r="H22" s="458"/>
      <c r="J22" s="473"/>
    </row>
    <row r="23" spans="1:10" x14ac:dyDescent="0.25">
      <c r="A23" s="7" t="s">
        <v>871</v>
      </c>
      <c r="B23" s="8" t="s">
        <v>828</v>
      </c>
      <c r="C23" s="224">
        <v>1870.45</v>
      </c>
      <c r="D23" s="333">
        <v>0.55066962495656124</v>
      </c>
      <c r="E23" s="482">
        <v>1030</v>
      </c>
      <c r="F23" s="333">
        <v>0.60894437167526527</v>
      </c>
      <c r="G23" s="482">
        <v>1139</v>
      </c>
      <c r="H23" s="458"/>
      <c r="J23" s="473"/>
    </row>
    <row r="24" spans="1:10" x14ac:dyDescent="0.25">
      <c r="A24" s="7" t="s">
        <v>872</v>
      </c>
      <c r="B24" s="8" t="s">
        <v>829</v>
      </c>
      <c r="C24" s="224">
        <v>1870.45</v>
      </c>
      <c r="D24" s="333">
        <v>0.9302574246838996</v>
      </c>
      <c r="E24" s="482">
        <v>1740</v>
      </c>
      <c r="F24" s="333">
        <v>1.0296987355983853</v>
      </c>
      <c r="G24" s="482">
        <v>1926</v>
      </c>
      <c r="H24" s="458"/>
      <c r="J24" s="473"/>
    </row>
    <row r="25" spans="1:10" x14ac:dyDescent="0.25">
      <c r="A25" s="7" t="s">
        <v>867</v>
      </c>
      <c r="B25" s="8" t="s">
        <v>830</v>
      </c>
      <c r="C25" s="224">
        <v>1870.45</v>
      </c>
      <c r="D25" s="333">
        <v>0.59878638830228015</v>
      </c>
      <c r="E25" s="482">
        <v>1120</v>
      </c>
      <c r="F25" s="333">
        <v>0.66508059557860411</v>
      </c>
      <c r="G25" s="482">
        <v>1244</v>
      </c>
      <c r="H25" s="458"/>
      <c r="J25" s="473"/>
    </row>
    <row r="26" spans="1:10" x14ac:dyDescent="0.25">
      <c r="A26" s="7" t="s">
        <v>895</v>
      </c>
      <c r="B26" s="8" t="s">
        <v>835</v>
      </c>
      <c r="C26" s="224">
        <v>1870.45</v>
      </c>
      <c r="D26" s="333">
        <v>0.74580983185864358</v>
      </c>
      <c r="E26" s="482">
        <v>1395</v>
      </c>
      <c r="F26" s="333">
        <v>0.82440054532331786</v>
      </c>
      <c r="G26" s="482">
        <v>1542</v>
      </c>
      <c r="H26" s="458"/>
      <c r="J26" s="473"/>
    </row>
    <row r="27" spans="1:10" x14ac:dyDescent="0.25">
      <c r="A27" s="7" t="s">
        <v>894</v>
      </c>
      <c r="B27" s="8" t="s">
        <v>831</v>
      </c>
      <c r="C27" s="224">
        <v>1870.45</v>
      </c>
      <c r="D27" s="333">
        <v>0.90512978160335744</v>
      </c>
      <c r="E27" s="482">
        <v>1693</v>
      </c>
      <c r="F27" s="333">
        <v>1.0051057232216847</v>
      </c>
      <c r="G27" s="482">
        <v>1880</v>
      </c>
      <c r="H27" s="458"/>
      <c r="J27" s="473"/>
    </row>
    <row r="28" spans="1:10" x14ac:dyDescent="0.25">
      <c r="A28" s="7" t="s">
        <v>892</v>
      </c>
      <c r="B28" s="8" t="s">
        <v>852</v>
      </c>
      <c r="C28" s="224">
        <v>1870.45</v>
      </c>
      <c r="D28" s="333">
        <v>0.55601593199497445</v>
      </c>
      <c r="E28" s="482">
        <v>1040</v>
      </c>
      <c r="F28" s="333">
        <v>0.61429067871367848</v>
      </c>
      <c r="G28" s="482">
        <v>1149</v>
      </c>
      <c r="H28" s="458"/>
      <c r="J28" s="473"/>
    </row>
    <row r="29" spans="1:10" x14ac:dyDescent="0.25">
      <c r="A29" s="7" t="s">
        <v>893</v>
      </c>
      <c r="B29" s="8" t="s">
        <v>832</v>
      </c>
      <c r="C29" s="224">
        <v>1870.45</v>
      </c>
      <c r="D29" s="333">
        <v>0.63621053757117274</v>
      </c>
      <c r="E29" s="482">
        <v>1190</v>
      </c>
      <c r="F29" s="333">
        <v>0.7067817904782272</v>
      </c>
      <c r="G29" s="482">
        <v>1322</v>
      </c>
      <c r="H29" s="458"/>
      <c r="J29" s="473"/>
    </row>
    <row r="30" spans="1:10" x14ac:dyDescent="0.25">
      <c r="A30" s="96" t="s">
        <v>934</v>
      </c>
      <c r="B30" s="8" t="s">
        <v>855</v>
      </c>
      <c r="C30" s="224">
        <v>1870.45</v>
      </c>
      <c r="D30" s="333">
        <v>1.3018257638536181</v>
      </c>
      <c r="E30" s="482">
        <v>2435</v>
      </c>
      <c r="F30" s="333">
        <v>1.4461760538907749</v>
      </c>
      <c r="G30" s="482">
        <v>2705</v>
      </c>
      <c r="H30" s="458"/>
      <c r="J30" s="473"/>
    </row>
    <row r="31" spans="1:10" x14ac:dyDescent="0.25">
      <c r="A31" s="7" t="s">
        <v>880</v>
      </c>
      <c r="B31" s="8" t="s">
        <v>833</v>
      </c>
      <c r="C31" s="224">
        <v>1870.45</v>
      </c>
      <c r="D31" s="333">
        <v>0.64797241305568176</v>
      </c>
      <c r="E31" s="482">
        <v>1212</v>
      </c>
      <c r="F31" s="333">
        <v>0.71800903525889492</v>
      </c>
      <c r="G31" s="482">
        <v>1343</v>
      </c>
      <c r="H31" s="458"/>
      <c r="J31" s="473"/>
    </row>
    <row r="32" spans="1:10" x14ac:dyDescent="0.25">
      <c r="A32" s="7" t="s">
        <v>873</v>
      </c>
      <c r="B32" s="8" t="s">
        <v>834</v>
      </c>
      <c r="C32" s="224">
        <v>1870.45</v>
      </c>
      <c r="D32" s="333">
        <v>0.63246812264428343</v>
      </c>
      <c r="E32" s="482">
        <v>1183</v>
      </c>
      <c r="F32" s="333">
        <v>0.69876232992060727</v>
      </c>
      <c r="G32" s="482">
        <v>1307</v>
      </c>
      <c r="H32" s="458"/>
      <c r="J32" s="473"/>
    </row>
    <row r="33" spans="1:10" x14ac:dyDescent="0.25">
      <c r="A33" s="7" t="s">
        <v>866</v>
      </c>
      <c r="B33" s="8" t="s">
        <v>836</v>
      </c>
      <c r="C33" s="224">
        <v>1870.45</v>
      </c>
      <c r="D33" s="333">
        <v>0.61268678660215459</v>
      </c>
      <c r="E33" s="482">
        <v>1146</v>
      </c>
      <c r="F33" s="333">
        <v>0.67630784035927183</v>
      </c>
      <c r="G33" s="482">
        <v>1265</v>
      </c>
      <c r="H33" s="458"/>
      <c r="J33" s="473"/>
    </row>
    <row r="34" spans="1:10" x14ac:dyDescent="0.25">
      <c r="A34" s="7" t="s">
        <v>889</v>
      </c>
      <c r="B34" s="8" t="s">
        <v>837</v>
      </c>
      <c r="C34" s="224">
        <v>1870.45</v>
      </c>
      <c r="D34" s="333">
        <v>0.60947900237910657</v>
      </c>
      <c r="E34" s="482">
        <v>1140</v>
      </c>
      <c r="F34" s="333">
        <v>0.67470394824774782</v>
      </c>
      <c r="G34" s="482">
        <v>1262</v>
      </c>
      <c r="H34" s="458"/>
      <c r="J34" s="473"/>
    </row>
    <row r="35" spans="1:10" x14ac:dyDescent="0.25">
      <c r="A35" s="7" t="s">
        <v>882</v>
      </c>
      <c r="B35" s="8" t="s">
        <v>838</v>
      </c>
      <c r="C35" s="224">
        <v>1870.45</v>
      </c>
      <c r="D35" s="333">
        <v>0.57205485311021409</v>
      </c>
      <c r="E35" s="482">
        <v>1070</v>
      </c>
      <c r="F35" s="333">
        <v>0.63674516827501404</v>
      </c>
      <c r="G35" s="482">
        <v>1191</v>
      </c>
      <c r="H35" s="458"/>
      <c r="J35" s="473"/>
    </row>
    <row r="36" spans="1:10" x14ac:dyDescent="0.25">
      <c r="A36" s="7" t="s">
        <v>933</v>
      </c>
      <c r="B36" s="8" t="s">
        <v>857</v>
      </c>
      <c r="C36" s="224">
        <v>1870.45</v>
      </c>
      <c r="D36" s="333">
        <v>0.62391403138282231</v>
      </c>
      <c r="E36" s="482">
        <v>1167</v>
      </c>
      <c r="F36" s="333">
        <v>0.62391403138282231</v>
      </c>
      <c r="G36" s="482">
        <v>1167</v>
      </c>
      <c r="H36" s="458"/>
      <c r="J36" s="473"/>
    </row>
    <row r="37" spans="1:10" x14ac:dyDescent="0.25">
      <c r="A37" s="7" t="s">
        <v>877</v>
      </c>
      <c r="B37" s="8" t="s">
        <v>839</v>
      </c>
      <c r="C37" s="224">
        <v>1870.45</v>
      </c>
      <c r="D37" s="333">
        <v>0.55066962495656124</v>
      </c>
      <c r="E37" s="482">
        <v>1030</v>
      </c>
      <c r="F37" s="333">
        <v>0.60894437167526527</v>
      </c>
      <c r="G37" s="482">
        <v>1139</v>
      </c>
      <c r="H37" s="458"/>
      <c r="J37" s="473"/>
    </row>
    <row r="38" spans="1:10" x14ac:dyDescent="0.25">
      <c r="A38" s="7" t="s">
        <v>886</v>
      </c>
      <c r="B38" s="8" t="s">
        <v>841</v>
      </c>
      <c r="C38" s="224">
        <v>1870.45</v>
      </c>
      <c r="D38" s="333">
        <v>0.80836162420807822</v>
      </c>
      <c r="E38" s="482">
        <v>1512</v>
      </c>
      <c r="F38" s="333">
        <v>0.89711032104573762</v>
      </c>
      <c r="G38" s="482">
        <v>1678</v>
      </c>
      <c r="H38" s="458"/>
      <c r="J38" s="473"/>
    </row>
    <row r="39" spans="1:10" x14ac:dyDescent="0.25">
      <c r="A39" s="7" t="s">
        <v>887</v>
      </c>
      <c r="B39" s="8" t="s">
        <v>842</v>
      </c>
      <c r="C39" s="224">
        <v>1870.45</v>
      </c>
      <c r="D39" s="333">
        <v>0.60787511026758267</v>
      </c>
      <c r="E39" s="482">
        <v>1137</v>
      </c>
      <c r="F39" s="333">
        <v>0.67523857895158912</v>
      </c>
      <c r="G39" s="482">
        <v>1263</v>
      </c>
      <c r="H39" s="458"/>
      <c r="J39" s="473"/>
    </row>
    <row r="40" spans="1:10" x14ac:dyDescent="0.25">
      <c r="A40" s="7" t="s">
        <v>888</v>
      </c>
      <c r="B40" s="8" t="s">
        <v>843</v>
      </c>
      <c r="C40" s="224">
        <v>1870.45</v>
      </c>
      <c r="D40" s="333">
        <v>0.45069368333823412</v>
      </c>
      <c r="E40" s="482">
        <v>843</v>
      </c>
      <c r="F40" s="333">
        <v>0.49560266246090512</v>
      </c>
      <c r="G40" s="482">
        <v>927</v>
      </c>
      <c r="H40" s="458"/>
      <c r="J40" s="473"/>
    </row>
    <row r="41" spans="1:10" x14ac:dyDescent="0.25">
      <c r="A41" s="7" t="s">
        <v>896</v>
      </c>
      <c r="B41" s="8" t="s">
        <v>844</v>
      </c>
      <c r="C41" s="224">
        <v>1870.45</v>
      </c>
      <c r="D41" s="333">
        <v>0.62391403138282231</v>
      </c>
      <c r="E41" s="482">
        <v>1167</v>
      </c>
      <c r="F41" s="333">
        <v>0.62391403138282231</v>
      </c>
      <c r="G41" s="482">
        <v>1167</v>
      </c>
      <c r="H41" s="458"/>
      <c r="J41" s="473"/>
    </row>
    <row r="42" spans="1:10" x14ac:dyDescent="0.25">
      <c r="A42" s="7" t="s">
        <v>875</v>
      </c>
      <c r="B42" s="8" t="s">
        <v>845</v>
      </c>
      <c r="C42" s="224">
        <v>1870.45</v>
      </c>
      <c r="D42" s="333">
        <v>0.55066962495656124</v>
      </c>
      <c r="E42" s="482">
        <v>1030</v>
      </c>
      <c r="F42" s="333">
        <v>0.60894437167526527</v>
      </c>
      <c r="G42" s="482">
        <v>1139</v>
      </c>
      <c r="H42" s="458"/>
      <c r="J42" s="473"/>
    </row>
    <row r="43" spans="1:10" x14ac:dyDescent="0.25">
      <c r="A43" s="7" t="s">
        <v>874</v>
      </c>
      <c r="B43" s="8" t="s">
        <v>846</v>
      </c>
      <c r="C43" s="224">
        <v>1870.45</v>
      </c>
      <c r="D43" s="333">
        <v>0.63246812264428343</v>
      </c>
      <c r="E43" s="482">
        <v>1183</v>
      </c>
      <c r="F43" s="333">
        <v>0.69876232992060727</v>
      </c>
      <c r="G43" s="482">
        <v>1307</v>
      </c>
      <c r="H43" s="458"/>
      <c r="J43" s="473"/>
    </row>
    <row r="44" spans="1:10" x14ac:dyDescent="0.25">
      <c r="A44" s="7" t="s">
        <v>884</v>
      </c>
      <c r="B44" s="8" t="s">
        <v>847</v>
      </c>
      <c r="C44" s="224">
        <v>1870.45</v>
      </c>
      <c r="D44" s="333">
        <v>0.61268678660215459</v>
      </c>
      <c r="E44" s="482">
        <v>1146</v>
      </c>
      <c r="F44" s="333">
        <v>0.67630784035927183</v>
      </c>
      <c r="G44" s="482">
        <v>1265</v>
      </c>
      <c r="H44" s="458"/>
      <c r="J44" s="473"/>
    </row>
    <row r="45" spans="1:10" x14ac:dyDescent="0.25">
      <c r="A45" s="7" t="s">
        <v>879</v>
      </c>
      <c r="B45" s="8" t="s">
        <v>848</v>
      </c>
      <c r="C45" s="224">
        <v>1870.45</v>
      </c>
      <c r="D45" s="333">
        <v>0.54746184073351334</v>
      </c>
      <c r="E45" s="482">
        <v>1024</v>
      </c>
      <c r="F45" s="333">
        <v>0.54746184073351334</v>
      </c>
      <c r="G45" s="482">
        <v>1024</v>
      </c>
      <c r="H45" s="458"/>
      <c r="J45" s="473"/>
    </row>
    <row r="46" spans="1:10" x14ac:dyDescent="0.25">
      <c r="A46" s="7" t="s">
        <v>881</v>
      </c>
      <c r="B46" s="8" t="s">
        <v>851</v>
      </c>
      <c r="C46" s="224">
        <v>1870.45</v>
      </c>
      <c r="D46" s="333">
        <v>0.46619797374963245</v>
      </c>
      <c r="E46" s="482">
        <v>872</v>
      </c>
      <c r="F46" s="333">
        <v>0.56136223903338767</v>
      </c>
      <c r="G46" s="482">
        <v>1050</v>
      </c>
      <c r="H46" s="458"/>
      <c r="J46" s="473"/>
    </row>
    <row r="47" spans="1:10" x14ac:dyDescent="0.25">
      <c r="A47" s="7" t="s">
        <v>885</v>
      </c>
      <c r="B47" s="8" t="s">
        <v>853</v>
      </c>
      <c r="C47" s="224">
        <v>1870.45</v>
      </c>
      <c r="D47" s="333">
        <v>0.57205485311021409</v>
      </c>
      <c r="E47" s="482">
        <v>1070</v>
      </c>
      <c r="F47" s="333">
        <v>0.63674516827501404</v>
      </c>
      <c r="G47" s="482">
        <v>1191</v>
      </c>
      <c r="H47" s="458"/>
      <c r="J47" s="473"/>
    </row>
    <row r="48" spans="1:10" x14ac:dyDescent="0.25">
      <c r="A48" s="271" t="s">
        <v>890</v>
      </c>
      <c r="B48" s="134" t="s">
        <v>856</v>
      </c>
      <c r="C48" s="224">
        <v>1870.45</v>
      </c>
      <c r="D48" s="333">
        <v>0.41915047181159615</v>
      </c>
      <c r="E48" s="334">
        <v>784</v>
      </c>
      <c r="F48" s="333">
        <v>0.63674516827501404</v>
      </c>
      <c r="G48" s="334">
        <v>1191</v>
      </c>
      <c r="H48" s="458"/>
      <c r="J48" s="473"/>
    </row>
    <row r="49" spans="1:10" x14ac:dyDescent="0.25">
      <c r="A49" s="7" t="s">
        <v>876</v>
      </c>
      <c r="B49" s="8" t="s">
        <v>854</v>
      </c>
      <c r="C49" s="224">
        <v>1870.45</v>
      </c>
      <c r="D49" s="333">
        <v>0.7105242054051164</v>
      </c>
      <c r="E49" s="482">
        <v>1329</v>
      </c>
      <c r="F49" s="333">
        <v>0.82760832954636587</v>
      </c>
      <c r="G49" s="482">
        <v>1548</v>
      </c>
      <c r="H49" s="458"/>
      <c r="J49" s="473"/>
    </row>
    <row r="50" spans="1:10" ht="25.5" x14ac:dyDescent="0.25">
      <c r="A50" s="271" t="s">
        <v>1263</v>
      </c>
      <c r="B50" s="272" t="s">
        <v>1266</v>
      </c>
      <c r="C50" s="224">
        <v>1870.45</v>
      </c>
      <c r="D50" s="333">
        <v>0.2673153519206608</v>
      </c>
      <c r="E50" s="271">
        <v>500</v>
      </c>
      <c r="F50" s="333">
        <v>0.29404688711272686</v>
      </c>
      <c r="G50" s="271">
        <v>550</v>
      </c>
      <c r="H50" s="458"/>
      <c r="J50" s="473"/>
    </row>
    <row r="51" spans="1:10" ht="25.5" x14ac:dyDescent="0.25">
      <c r="A51" s="271" t="s">
        <v>3293</v>
      </c>
      <c r="B51" s="272" t="s">
        <v>3291</v>
      </c>
      <c r="C51" s="224">
        <v>1870.45</v>
      </c>
      <c r="D51" s="333">
        <v>0.40311155069635646</v>
      </c>
      <c r="E51" s="271">
        <v>754</v>
      </c>
      <c r="F51" s="333">
        <v>0.40311155069635646</v>
      </c>
      <c r="G51" s="271">
        <v>754</v>
      </c>
      <c r="H51" s="458"/>
      <c r="J51" s="473"/>
    </row>
    <row r="52" spans="1:10" x14ac:dyDescent="0.25">
      <c r="A52" s="335" t="s">
        <v>1608</v>
      </c>
      <c r="B52" s="336" t="s">
        <v>118</v>
      </c>
      <c r="C52" s="224">
        <v>384.68</v>
      </c>
      <c r="D52" s="333">
        <v>1.0788187584485807</v>
      </c>
      <c r="E52" s="482">
        <v>415</v>
      </c>
      <c r="F52" s="333">
        <v>1.299781636685037</v>
      </c>
      <c r="G52" s="482">
        <v>500</v>
      </c>
    </row>
    <row r="53" spans="1:10" x14ac:dyDescent="0.25">
      <c r="A53" s="7" t="s">
        <v>97</v>
      </c>
      <c r="B53" s="8" t="s">
        <v>908</v>
      </c>
      <c r="C53" s="224">
        <v>384.68</v>
      </c>
      <c r="D53" s="333">
        <v>1.1204117708225019</v>
      </c>
      <c r="E53" s="482">
        <v>431</v>
      </c>
      <c r="F53" s="333">
        <v>1.3075803265051471</v>
      </c>
      <c r="G53" s="482">
        <v>503</v>
      </c>
    </row>
    <row r="54" spans="1:10" x14ac:dyDescent="0.25">
      <c r="A54" s="7" t="s">
        <v>93</v>
      </c>
      <c r="B54" s="8" t="s">
        <v>904</v>
      </c>
      <c r="C54" s="224">
        <v>384.68</v>
      </c>
      <c r="D54" s="333">
        <v>1.5103462618280128</v>
      </c>
      <c r="E54" s="482">
        <v>581</v>
      </c>
      <c r="F54" s="333">
        <v>1.7547052095247997</v>
      </c>
      <c r="G54" s="482">
        <v>675</v>
      </c>
    </row>
    <row r="55" spans="1:10" x14ac:dyDescent="0.25">
      <c r="A55" s="7" t="s">
        <v>117</v>
      </c>
      <c r="B55" s="8" t="s">
        <v>927</v>
      </c>
      <c r="C55" s="224">
        <v>384.68</v>
      </c>
      <c r="D55" s="333">
        <v>1.0788187584485807</v>
      </c>
      <c r="E55" s="482">
        <v>415</v>
      </c>
      <c r="F55" s="333">
        <v>1.299781636685037</v>
      </c>
      <c r="G55" s="482">
        <v>500</v>
      </c>
    </row>
    <row r="56" spans="1:10" x14ac:dyDescent="0.25">
      <c r="A56" s="7" t="s">
        <v>94</v>
      </c>
      <c r="B56" s="8" t="s">
        <v>905</v>
      </c>
      <c r="C56" s="224">
        <v>384.68</v>
      </c>
      <c r="D56" s="333">
        <v>1.5103462618280128</v>
      </c>
      <c r="E56" s="482">
        <v>581</v>
      </c>
      <c r="F56" s="333">
        <v>1.7547052095247997</v>
      </c>
      <c r="G56" s="482">
        <v>675</v>
      </c>
    </row>
    <row r="57" spans="1:10" x14ac:dyDescent="0.25">
      <c r="A57" s="7" t="s">
        <v>121</v>
      </c>
      <c r="B57" s="8" t="s">
        <v>930</v>
      </c>
      <c r="C57" s="224">
        <v>384.68</v>
      </c>
      <c r="D57" s="333">
        <v>2.4279920973276488</v>
      </c>
      <c r="E57" s="482">
        <v>934</v>
      </c>
      <c r="F57" s="333">
        <v>2.6983466777581366</v>
      </c>
      <c r="G57" s="482">
        <v>1038</v>
      </c>
    </row>
    <row r="58" spans="1:10" x14ac:dyDescent="0.25">
      <c r="A58" s="7" t="s">
        <v>111</v>
      </c>
      <c r="B58" s="8" t="s">
        <v>921</v>
      </c>
      <c r="C58" s="224">
        <v>384.68</v>
      </c>
      <c r="D58" s="333">
        <v>1.0788187584485807</v>
      </c>
      <c r="E58" s="482">
        <v>415</v>
      </c>
      <c r="F58" s="333">
        <v>1.299781636685037</v>
      </c>
      <c r="G58" s="482">
        <v>500</v>
      </c>
    </row>
    <row r="59" spans="1:10" x14ac:dyDescent="0.25">
      <c r="A59" s="7" t="s">
        <v>102</v>
      </c>
      <c r="B59" s="8" t="s">
        <v>913</v>
      </c>
      <c r="C59" s="224">
        <v>384.68</v>
      </c>
      <c r="D59" s="333">
        <v>1.0164292398876988</v>
      </c>
      <c r="E59" s="482">
        <v>391</v>
      </c>
      <c r="F59" s="333">
        <v>1.0164292398876988</v>
      </c>
      <c r="G59" s="482">
        <v>391</v>
      </c>
    </row>
    <row r="60" spans="1:10" x14ac:dyDescent="0.25">
      <c r="A60" s="7" t="s">
        <v>808</v>
      </c>
      <c r="B60" s="8" t="s">
        <v>922</v>
      </c>
      <c r="C60" s="224">
        <v>384.68</v>
      </c>
      <c r="D60" s="333">
        <v>2.2356244150982634</v>
      </c>
      <c r="E60" s="482">
        <v>860</v>
      </c>
      <c r="F60" s="333">
        <v>2.2356244150982634</v>
      </c>
      <c r="G60" s="482">
        <v>860</v>
      </c>
    </row>
    <row r="61" spans="1:10" x14ac:dyDescent="0.25">
      <c r="A61" s="7" t="s">
        <v>77</v>
      </c>
      <c r="B61" s="8" t="s">
        <v>897</v>
      </c>
      <c r="C61" s="224">
        <v>384.68</v>
      </c>
      <c r="D61" s="333">
        <v>1.3075803265051471</v>
      </c>
      <c r="E61" s="482">
        <v>503</v>
      </c>
      <c r="F61" s="333">
        <v>1.4557554330872413</v>
      </c>
      <c r="G61" s="482">
        <v>560</v>
      </c>
    </row>
    <row r="62" spans="1:10" x14ac:dyDescent="0.25">
      <c r="A62" s="7" t="s">
        <v>79</v>
      </c>
      <c r="B62" s="8" t="s">
        <v>898</v>
      </c>
      <c r="C62" s="224">
        <v>384.68</v>
      </c>
      <c r="D62" s="333">
        <v>1.3075803265051471</v>
      </c>
      <c r="E62" s="482">
        <v>503</v>
      </c>
      <c r="F62" s="333">
        <v>1.4557554330872413</v>
      </c>
      <c r="G62" s="482">
        <v>560</v>
      </c>
    </row>
    <row r="63" spans="1:10" x14ac:dyDescent="0.25">
      <c r="A63" s="7" t="s">
        <v>80</v>
      </c>
      <c r="B63" s="8" t="s">
        <v>899</v>
      </c>
      <c r="C63" s="224">
        <v>384.68</v>
      </c>
      <c r="D63" s="333">
        <v>1.6923156909639181</v>
      </c>
      <c r="E63" s="482">
        <v>651</v>
      </c>
      <c r="F63" s="333">
        <v>2.0510554226889881</v>
      </c>
      <c r="G63" s="482">
        <v>789</v>
      </c>
    </row>
    <row r="64" spans="1:10" x14ac:dyDescent="0.25">
      <c r="A64" s="7" t="s">
        <v>89</v>
      </c>
      <c r="B64" s="8" t="s">
        <v>900</v>
      </c>
      <c r="C64" s="224">
        <v>384.68</v>
      </c>
      <c r="D64" s="333">
        <v>1.0788187584485807</v>
      </c>
      <c r="E64" s="482">
        <v>415</v>
      </c>
      <c r="F64" s="333">
        <v>1.299781636685037</v>
      </c>
      <c r="G64" s="482">
        <v>500</v>
      </c>
    </row>
    <row r="65" spans="1:7" x14ac:dyDescent="0.25">
      <c r="A65" s="7" t="s">
        <v>90</v>
      </c>
      <c r="B65" s="8" t="s">
        <v>901</v>
      </c>
      <c r="C65" s="224">
        <v>384.68</v>
      </c>
      <c r="D65" s="333">
        <v>1.8066964749922012</v>
      </c>
      <c r="E65" s="482">
        <v>695</v>
      </c>
      <c r="F65" s="333">
        <v>2.1940314027243422</v>
      </c>
      <c r="G65" s="482">
        <v>844</v>
      </c>
    </row>
    <row r="66" spans="1:7" x14ac:dyDescent="0.25">
      <c r="A66" s="7" t="s">
        <v>91</v>
      </c>
      <c r="B66" s="8" t="s">
        <v>902</v>
      </c>
      <c r="C66" s="224">
        <v>384.68</v>
      </c>
      <c r="D66" s="333">
        <v>1.6949152542372881</v>
      </c>
      <c r="E66" s="482">
        <v>652</v>
      </c>
      <c r="F66" s="333">
        <v>1.6949152542372881</v>
      </c>
      <c r="G66" s="482">
        <v>652</v>
      </c>
    </row>
    <row r="67" spans="1:7" x14ac:dyDescent="0.25">
      <c r="A67" s="7" t="s">
        <v>92</v>
      </c>
      <c r="B67" s="8" t="s">
        <v>903</v>
      </c>
      <c r="C67" s="224">
        <v>384.68</v>
      </c>
      <c r="D67" s="333">
        <v>1.3829676614328792</v>
      </c>
      <c r="E67" s="482">
        <v>532</v>
      </c>
      <c r="F67" s="333">
        <v>1.6767183113236976</v>
      </c>
      <c r="G67" s="482">
        <v>645</v>
      </c>
    </row>
    <row r="68" spans="1:7" x14ac:dyDescent="0.25">
      <c r="A68" s="7" t="s">
        <v>95</v>
      </c>
      <c r="B68" s="8" t="s">
        <v>906</v>
      </c>
      <c r="C68" s="224">
        <v>384.68</v>
      </c>
      <c r="D68" s="333">
        <v>1.4219611105334304</v>
      </c>
      <c r="E68" s="482">
        <v>547</v>
      </c>
      <c r="F68" s="333">
        <v>1.7183113236976189</v>
      </c>
      <c r="G68" s="482">
        <v>661</v>
      </c>
    </row>
    <row r="69" spans="1:7" x14ac:dyDescent="0.25">
      <c r="A69" s="7" t="s">
        <v>96</v>
      </c>
      <c r="B69" s="8" t="s">
        <v>907</v>
      </c>
      <c r="C69" s="224">
        <v>384.68</v>
      </c>
      <c r="D69" s="333">
        <v>1.0788187584485807</v>
      </c>
      <c r="E69" s="482">
        <v>415</v>
      </c>
      <c r="F69" s="333">
        <v>1.299781636685037</v>
      </c>
      <c r="G69" s="482">
        <v>500</v>
      </c>
    </row>
    <row r="70" spans="1:7" x14ac:dyDescent="0.25">
      <c r="A70" s="7" t="s">
        <v>98</v>
      </c>
      <c r="B70" s="8" t="s">
        <v>909</v>
      </c>
      <c r="C70" s="224">
        <v>384.68</v>
      </c>
      <c r="D70" s="333">
        <v>1.0788187584485807</v>
      </c>
      <c r="E70" s="482">
        <v>415</v>
      </c>
      <c r="F70" s="333">
        <v>1.299781636685037</v>
      </c>
      <c r="G70" s="482">
        <v>500</v>
      </c>
    </row>
    <row r="71" spans="1:7" x14ac:dyDescent="0.25">
      <c r="A71" s="7" t="s">
        <v>99</v>
      </c>
      <c r="B71" s="8" t="s">
        <v>910</v>
      </c>
      <c r="C71" s="224">
        <v>384.68</v>
      </c>
      <c r="D71" s="333">
        <v>1.0164292398876988</v>
      </c>
      <c r="E71" s="482">
        <v>391</v>
      </c>
      <c r="F71" s="333">
        <v>1.1698034730165332</v>
      </c>
      <c r="G71" s="482">
        <v>450</v>
      </c>
    </row>
    <row r="72" spans="1:7" x14ac:dyDescent="0.25">
      <c r="A72" s="7" t="s">
        <v>100</v>
      </c>
      <c r="B72" s="8" t="s">
        <v>911</v>
      </c>
      <c r="C72" s="224">
        <v>384.68</v>
      </c>
      <c r="D72" s="333">
        <v>1.024227929707809</v>
      </c>
      <c r="E72" s="482">
        <v>394</v>
      </c>
      <c r="F72" s="333">
        <v>1.2217947384839347</v>
      </c>
      <c r="G72" s="482">
        <v>470</v>
      </c>
    </row>
    <row r="73" spans="1:7" x14ac:dyDescent="0.25">
      <c r="A73" s="7" t="s">
        <v>108</v>
      </c>
      <c r="B73" s="8" t="s">
        <v>918</v>
      </c>
      <c r="C73" s="224">
        <v>384.68</v>
      </c>
      <c r="D73" s="333">
        <v>1.0164292398876988</v>
      </c>
      <c r="E73" s="482">
        <v>391</v>
      </c>
      <c r="F73" s="333">
        <v>1.0164292398876988</v>
      </c>
      <c r="G73" s="482">
        <v>391</v>
      </c>
    </row>
    <row r="74" spans="1:7" x14ac:dyDescent="0.25">
      <c r="A74" s="7" t="s">
        <v>101</v>
      </c>
      <c r="B74" s="8" t="s">
        <v>912</v>
      </c>
      <c r="C74" s="224">
        <v>384.68</v>
      </c>
      <c r="D74" s="333">
        <v>1.0788187584485807</v>
      </c>
      <c r="E74" s="482">
        <v>415</v>
      </c>
      <c r="F74" s="333">
        <v>1.3075803265051471</v>
      </c>
      <c r="G74" s="482">
        <v>503</v>
      </c>
    </row>
    <row r="75" spans="1:7" x14ac:dyDescent="0.25">
      <c r="A75" s="7" t="s">
        <v>103</v>
      </c>
      <c r="B75" s="8" t="s">
        <v>914</v>
      </c>
      <c r="C75" s="224">
        <v>384.68</v>
      </c>
      <c r="D75" s="333">
        <v>1.2945825101382968</v>
      </c>
      <c r="E75" s="482">
        <v>498</v>
      </c>
      <c r="F75" s="333">
        <v>1.4973484454611625</v>
      </c>
      <c r="G75" s="482">
        <v>576</v>
      </c>
    </row>
    <row r="76" spans="1:7" x14ac:dyDescent="0.25">
      <c r="A76" s="7" t="s">
        <v>105</v>
      </c>
      <c r="B76" s="8" t="s">
        <v>915</v>
      </c>
      <c r="C76" s="224">
        <v>384.68</v>
      </c>
      <c r="D76" s="333">
        <v>0.74087553291047104</v>
      </c>
      <c r="E76" s="482">
        <v>285</v>
      </c>
      <c r="F76" s="333">
        <v>0.82666112093168342</v>
      </c>
      <c r="G76" s="482">
        <v>318</v>
      </c>
    </row>
    <row r="77" spans="1:7" x14ac:dyDescent="0.25">
      <c r="A77" s="7" t="s">
        <v>106</v>
      </c>
      <c r="B77" s="8" t="s">
        <v>916</v>
      </c>
      <c r="C77" s="224">
        <v>384.68</v>
      </c>
      <c r="D77" s="333">
        <v>0.59010086305500675</v>
      </c>
      <c r="E77" s="482">
        <v>227</v>
      </c>
      <c r="F77" s="333">
        <v>0.65249038161588857</v>
      </c>
      <c r="G77" s="482">
        <v>251</v>
      </c>
    </row>
    <row r="78" spans="1:7" x14ac:dyDescent="0.25">
      <c r="A78" s="7" t="s">
        <v>107</v>
      </c>
      <c r="B78" s="8" t="s">
        <v>917</v>
      </c>
      <c r="C78" s="224">
        <v>384.68</v>
      </c>
      <c r="D78" s="333">
        <v>1.0164292398876988</v>
      </c>
      <c r="E78" s="482">
        <v>391</v>
      </c>
      <c r="F78" s="333">
        <v>1.0164292398876988</v>
      </c>
      <c r="G78" s="482">
        <v>391</v>
      </c>
    </row>
    <row r="79" spans="1:7" x14ac:dyDescent="0.25">
      <c r="A79" s="7" t="s">
        <v>109</v>
      </c>
      <c r="B79" s="8" t="s">
        <v>919</v>
      </c>
      <c r="C79" s="224">
        <v>384.68</v>
      </c>
      <c r="D79" s="333">
        <v>1.0736196319018405</v>
      </c>
      <c r="E79" s="482">
        <v>413</v>
      </c>
      <c r="F79" s="333">
        <v>1.299781636685037</v>
      </c>
      <c r="G79" s="482">
        <v>500</v>
      </c>
    </row>
    <row r="80" spans="1:7" x14ac:dyDescent="0.25">
      <c r="A80" s="7" t="s">
        <v>110</v>
      </c>
      <c r="B80" s="8" t="s">
        <v>920</v>
      </c>
      <c r="C80" s="224">
        <v>384.68</v>
      </c>
      <c r="D80" s="333">
        <v>1.0736196319018405</v>
      </c>
      <c r="E80" s="482">
        <v>413</v>
      </c>
      <c r="F80" s="333">
        <v>1.299781636685037</v>
      </c>
      <c r="G80" s="482">
        <v>500</v>
      </c>
    </row>
    <row r="81" spans="1:7" x14ac:dyDescent="0.25">
      <c r="A81" s="7" t="s">
        <v>113</v>
      </c>
      <c r="B81" s="8" t="s">
        <v>923</v>
      </c>
      <c r="C81" s="224">
        <v>384.68</v>
      </c>
      <c r="D81" s="333">
        <v>1.0164292398876988</v>
      </c>
      <c r="E81" s="482">
        <v>391</v>
      </c>
      <c r="F81" s="333">
        <v>1.0164292398876988</v>
      </c>
      <c r="G81" s="482">
        <v>391</v>
      </c>
    </row>
    <row r="82" spans="1:7" x14ac:dyDescent="0.25">
      <c r="A82" s="7" t="s">
        <v>114</v>
      </c>
      <c r="B82" s="8" t="s">
        <v>924</v>
      </c>
      <c r="C82" s="224">
        <v>384.68</v>
      </c>
      <c r="D82" s="333">
        <v>1.0788187584485807</v>
      </c>
      <c r="E82" s="482">
        <v>415</v>
      </c>
      <c r="F82" s="333">
        <v>1.299781636685037</v>
      </c>
      <c r="G82" s="482">
        <v>500</v>
      </c>
    </row>
    <row r="83" spans="1:7" x14ac:dyDescent="0.25">
      <c r="A83" s="7" t="s">
        <v>115</v>
      </c>
      <c r="B83" s="8" t="s">
        <v>925</v>
      </c>
      <c r="C83" s="224">
        <v>384.68</v>
      </c>
      <c r="D83" s="333">
        <v>1.0788187584485807</v>
      </c>
      <c r="E83" s="482">
        <v>415</v>
      </c>
      <c r="F83" s="333">
        <v>1.299781636685037</v>
      </c>
      <c r="G83" s="482">
        <v>500</v>
      </c>
    </row>
    <row r="84" spans="1:7" x14ac:dyDescent="0.25">
      <c r="A84" s="7" t="s">
        <v>116</v>
      </c>
      <c r="B84" s="8" t="s">
        <v>926</v>
      </c>
      <c r="C84" s="224">
        <v>384.68</v>
      </c>
      <c r="D84" s="333">
        <v>1.0788187584485807</v>
      </c>
      <c r="E84" s="482">
        <v>415</v>
      </c>
      <c r="F84" s="333">
        <v>1.299781636685037</v>
      </c>
      <c r="G84" s="482">
        <v>500</v>
      </c>
    </row>
    <row r="85" spans="1:7" x14ac:dyDescent="0.25">
      <c r="A85" s="7" t="s">
        <v>119</v>
      </c>
      <c r="B85" s="8" t="s">
        <v>928</v>
      </c>
      <c r="C85" s="224">
        <v>384.68</v>
      </c>
      <c r="D85" s="333">
        <v>0.97223666424040756</v>
      </c>
      <c r="E85" s="482">
        <v>374</v>
      </c>
      <c r="F85" s="333">
        <v>1.0788187584485807</v>
      </c>
      <c r="G85" s="482">
        <v>415</v>
      </c>
    </row>
    <row r="86" spans="1:7" x14ac:dyDescent="0.25">
      <c r="A86" s="7" t="s">
        <v>120</v>
      </c>
      <c r="B86" s="8" t="s">
        <v>929</v>
      </c>
      <c r="C86" s="224">
        <v>384.68</v>
      </c>
      <c r="D86" s="333">
        <v>1.6455235520432567</v>
      </c>
      <c r="E86" s="482">
        <v>633</v>
      </c>
      <c r="F86" s="333">
        <v>1.9158781324737444</v>
      </c>
      <c r="G86" s="482">
        <v>737</v>
      </c>
    </row>
    <row r="87" spans="1:7" ht="25.5" x14ac:dyDescent="0.25">
      <c r="A87" s="271" t="s">
        <v>1262</v>
      </c>
      <c r="B87" s="272" t="s">
        <v>1265</v>
      </c>
      <c r="C87" s="224">
        <v>384.68</v>
      </c>
      <c r="D87" s="333">
        <v>0.457523136113133</v>
      </c>
      <c r="E87" s="271">
        <v>176</v>
      </c>
      <c r="F87" s="333">
        <v>0.50431527503379436</v>
      </c>
      <c r="G87" s="271">
        <v>194</v>
      </c>
    </row>
    <row r="88" spans="1:7" ht="25.5" x14ac:dyDescent="0.25">
      <c r="A88" s="271" t="s">
        <v>245</v>
      </c>
      <c r="B88" s="272" t="s">
        <v>3292</v>
      </c>
      <c r="C88" s="224">
        <v>384.68</v>
      </c>
      <c r="D88" s="333">
        <v>0.67588645107621914</v>
      </c>
      <c r="E88" s="271">
        <v>260</v>
      </c>
      <c r="F88" s="333">
        <v>0.67588645107621914</v>
      </c>
      <c r="G88" s="271">
        <v>260</v>
      </c>
    </row>
    <row r="89" spans="1:7" x14ac:dyDescent="0.25">
      <c r="A89" s="271" t="s">
        <v>819</v>
      </c>
      <c r="B89" s="134" t="s">
        <v>931</v>
      </c>
      <c r="C89" s="224">
        <v>384.68</v>
      </c>
      <c r="D89" s="333">
        <v>0.97223666424040756</v>
      </c>
      <c r="E89" s="334">
        <v>374</v>
      </c>
      <c r="F89" s="333">
        <v>1.0788187584485807</v>
      </c>
      <c r="G89" s="334">
        <v>415</v>
      </c>
    </row>
    <row r="90" spans="1:7" x14ac:dyDescent="0.25">
      <c r="A90" s="7" t="s">
        <v>146</v>
      </c>
      <c r="B90" s="8" t="s">
        <v>147</v>
      </c>
      <c r="C90" s="224">
        <v>384.68</v>
      </c>
      <c r="D90" s="333">
        <v>1.1204117708225019</v>
      </c>
      <c r="E90" s="482">
        <v>431</v>
      </c>
      <c r="F90" s="333">
        <v>1.3075803265051471</v>
      </c>
      <c r="G90" s="482">
        <v>503</v>
      </c>
    </row>
    <row r="91" spans="1:7" x14ac:dyDescent="0.25">
      <c r="A91" s="7" t="s">
        <v>140</v>
      </c>
      <c r="B91" s="8" t="s">
        <v>141</v>
      </c>
      <c r="C91" s="224">
        <v>384.68</v>
      </c>
      <c r="D91" s="333">
        <v>1.5103462618280128</v>
      </c>
      <c r="E91" s="482">
        <v>581</v>
      </c>
      <c r="F91" s="333">
        <v>1.7547052095247997</v>
      </c>
      <c r="G91" s="482">
        <v>675</v>
      </c>
    </row>
    <row r="92" spans="1:7" x14ac:dyDescent="0.25">
      <c r="A92" s="7" t="s">
        <v>142</v>
      </c>
      <c r="B92" s="8" t="s">
        <v>143</v>
      </c>
      <c r="C92" s="224">
        <v>384.68</v>
      </c>
      <c r="D92" s="333">
        <v>1.5103462618280128</v>
      </c>
      <c r="E92" s="482">
        <v>581</v>
      </c>
      <c r="F92" s="333">
        <v>1.7547052095247997</v>
      </c>
      <c r="G92" s="482">
        <v>675</v>
      </c>
    </row>
    <row r="93" spans="1:7" x14ac:dyDescent="0.25">
      <c r="A93" s="7" t="s">
        <v>152</v>
      </c>
      <c r="B93" s="8" t="s">
        <v>153</v>
      </c>
      <c r="C93" s="224">
        <v>384.68</v>
      </c>
      <c r="D93" s="333">
        <v>1.0164292398876988</v>
      </c>
      <c r="E93" s="482">
        <v>391</v>
      </c>
      <c r="F93" s="333">
        <v>1.0164292398876988</v>
      </c>
      <c r="G93" s="482">
        <v>391</v>
      </c>
    </row>
    <row r="94" spans="1:7" x14ac:dyDescent="0.25">
      <c r="A94" s="7" t="s">
        <v>164</v>
      </c>
      <c r="B94" s="8" t="s">
        <v>165</v>
      </c>
      <c r="C94" s="224">
        <v>384.68</v>
      </c>
      <c r="D94" s="333">
        <v>2.2356244150982634</v>
      </c>
      <c r="E94" s="482">
        <v>860</v>
      </c>
      <c r="F94" s="333">
        <v>2.2356244150982634</v>
      </c>
      <c r="G94" s="482">
        <v>860</v>
      </c>
    </row>
    <row r="95" spans="1:7" x14ac:dyDescent="0.25">
      <c r="A95" s="7" t="s">
        <v>132</v>
      </c>
      <c r="B95" s="8" t="s">
        <v>133</v>
      </c>
      <c r="C95" s="224">
        <v>384.68</v>
      </c>
      <c r="D95" s="333">
        <v>1.1048143911822814</v>
      </c>
      <c r="E95" s="482">
        <v>425</v>
      </c>
      <c r="F95" s="333">
        <v>1.2269938650306749</v>
      </c>
      <c r="G95" s="482">
        <v>472</v>
      </c>
    </row>
    <row r="96" spans="1:7" x14ac:dyDescent="0.25">
      <c r="A96" s="7" t="s">
        <v>134</v>
      </c>
      <c r="B96" s="8" t="s">
        <v>135</v>
      </c>
      <c r="C96" s="224">
        <v>384.68</v>
      </c>
      <c r="D96" s="333">
        <v>1.6923156909639181</v>
      </c>
      <c r="E96" s="482">
        <v>651</v>
      </c>
      <c r="F96" s="333">
        <v>2.0510554226889881</v>
      </c>
      <c r="G96" s="482">
        <v>789</v>
      </c>
    </row>
    <row r="97" spans="1:7" x14ac:dyDescent="0.25">
      <c r="A97" s="7" t="s">
        <v>136</v>
      </c>
      <c r="B97" s="8" t="s">
        <v>137</v>
      </c>
      <c r="C97" s="224">
        <v>384.68</v>
      </c>
      <c r="D97" s="333">
        <v>1.0788187584485807</v>
      </c>
      <c r="E97" s="482">
        <v>415</v>
      </c>
      <c r="F97" s="333">
        <v>1.299781636685037</v>
      </c>
      <c r="G97" s="482">
        <v>500</v>
      </c>
    </row>
    <row r="98" spans="1:7" x14ac:dyDescent="0.25">
      <c r="A98" s="7" t="s">
        <v>138</v>
      </c>
      <c r="B98" s="8" t="s">
        <v>139</v>
      </c>
      <c r="C98" s="224">
        <v>384.68</v>
      </c>
      <c r="D98" s="333">
        <v>1.3829676614328792</v>
      </c>
      <c r="E98" s="482">
        <v>532</v>
      </c>
      <c r="F98" s="333">
        <v>1.6767183113236976</v>
      </c>
      <c r="G98" s="482">
        <v>645</v>
      </c>
    </row>
    <row r="99" spans="1:7" x14ac:dyDescent="0.25">
      <c r="A99" s="7" t="s">
        <v>176</v>
      </c>
      <c r="B99" s="8" t="s">
        <v>177</v>
      </c>
      <c r="C99" s="224">
        <v>384.68</v>
      </c>
      <c r="D99" s="333">
        <v>1.0788187584485807</v>
      </c>
      <c r="E99" s="482">
        <v>415</v>
      </c>
      <c r="F99" s="333">
        <v>1.299781636685037</v>
      </c>
      <c r="G99" s="482">
        <v>500</v>
      </c>
    </row>
    <row r="100" spans="1:7" x14ac:dyDescent="0.25">
      <c r="A100" s="7" t="s">
        <v>180</v>
      </c>
      <c r="B100" s="8" t="s">
        <v>181</v>
      </c>
      <c r="C100" s="224">
        <v>384.68</v>
      </c>
      <c r="D100" s="333">
        <v>2.4279920973276488</v>
      </c>
      <c r="E100" s="482">
        <v>934</v>
      </c>
      <c r="F100" s="333">
        <v>2.6983466777581366</v>
      </c>
      <c r="G100" s="482">
        <v>1038</v>
      </c>
    </row>
    <row r="101" spans="1:7" ht="15" customHeight="1" x14ac:dyDescent="0.25">
      <c r="A101" s="7" t="s">
        <v>144</v>
      </c>
      <c r="B101" s="8" t="s">
        <v>145</v>
      </c>
      <c r="C101" s="224">
        <v>384.68</v>
      </c>
      <c r="D101" s="333">
        <v>1.4219611105334304</v>
      </c>
      <c r="E101" s="482">
        <v>547</v>
      </c>
      <c r="F101" s="333">
        <v>1.7183113236976189</v>
      </c>
      <c r="G101" s="482">
        <v>661</v>
      </c>
    </row>
    <row r="102" spans="1:7" x14ac:dyDescent="0.25">
      <c r="A102" s="7" t="s">
        <v>148</v>
      </c>
      <c r="B102" s="8" t="s">
        <v>149</v>
      </c>
      <c r="C102" s="224">
        <v>384.68</v>
      </c>
      <c r="D102" s="333">
        <v>1.0788187584485807</v>
      </c>
      <c r="E102" s="482">
        <v>415</v>
      </c>
      <c r="F102" s="333">
        <v>1.299781636685037</v>
      </c>
      <c r="G102" s="482">
        <v>500</v>
      </c>
    </row>
    <row r="103" spans="1:7" x14ac:dyDescent="0.25">
      <c r="A103" s="7" t="s">
        <v>150</v>
      </c>
      <c r="B103" s="8" t="s">
        <v>151</v>
      </c>
      <c r="C103" s="224">
        <v>384.68</v>
      </c>
      <c r="D103" s="333">
        <v>1.0164292398876988</v>
      </c>
      <c r="E103" s="482">
        <v>391</v>
      </c>
      <c r="F103" s="333">
        <v>1.1698034730165332</v>
      </c>
      <c r="G103" s="482">
        <v>450</v>
      </c>
    </row>
    <row r="104" spans="1:7" x14ac:dyDescent="0.25">
      <c r="A104" s="7" t="s">
        <v>160</v>
      </c>
      <c r="B104" s="8" t="s">
        <v>161</v>
      </c>
      <c r="C104" s="224">
        <v>384.68</v>
      </c>
      <c r="D104" s="333">
        <v>1.0164292398876988</v>
      </c>
      <c r="E104" s="482">
        <v>391</v>
      </c>
      <c r="F104" s="333">
        <v>1.0164292398876988</v>
      </c>
      <c r="G104" s="482">
        <v>391</v>
      </c>
    </row>
    <row r="105" spans="1:7" x14ac:dyDescent="0.25">
      <c r="A105" s="7" t="s">
        <v>172</v>
      </c>
      <c r="B105" s="8" t="s">
        <v>173</v>
      </c>
      <c r="C105" s="224">
        <v>384.68</v>
      </c>
      <c r="D105" s="333">
        <v>1.0788187584485807</v>
      </c>
      <c r="E105" s="482">
        <v>415</v>
      </c>
      <c r="F105" s="333">
        <v>1.299781636685037</v>
      </c>
      <c r="G105" s="482">
        <v>500</v>
      </c>
    </row>
    <row r="106" spans="1:7" x14ac:dyDescent="0.25">
      <c r="A106" s="7" t="s">
        <v>154</v>
      </c>
      <c r="B106" s="8" t="s">
        <v>155</v>
      </c>
      <c r="C106" s="224">
        <v>384.68</v>
      </c>
      <c r="D106" s="333">
        <v>0.74087553291047104</v>
      </c>
      <c r="E106" s="482">
        <v>285</v>
      </c>
      <c r="F106" s="333">
        <v>0.82666112093168342</v>
      </c>
      <c r="G106" s="482">
        <v>318</v>
      </c>
    </row>
    <row r="107" spans="1:7" x14ac:dyDescent="0.25">
      <c r="A107" s="7" t="s">
        <v>156</v>
      </c>
      <c r="B107" s="8" t="s">
        <v>157</v>
      </c>
      <c r="C107" s="224">
        <v>384.68</v>
      </c>
      <c r="D107" s="333">
        <v>0.59010086305500675</v>
      </c>
      <c r="E107" s="482">
        <v>227</v>
      </c>
      <c r="F107" s="333">
        <v>0.65249038161588857</v>
      </c>
      <c r="G107" s="482">
        <v>251</v>
      </c>
    </row>
    <row r="108" spans="1:7" x14ac:dyDescent="0.25">
      <c r="A108" s="7" t="s">
        <v>158</v>
      </c>
      <c r="B108" s="8" t="s">
        <v>159</v>
      </c>
      <c r="C108" s="224">
        <v>384.68</v>
      </c>
      <c r="D108" s="333">
        <v>1.0164292398876988</v>
      </c>
      <c r="E108" s="482">
        <v>391</v>
      </c>
      <c r="F108" s="333">
        <v>1.0164292398876988</v>
      </c>
      <c r="G108" s="482">
        <v>391</v>
      </c>
    </row>
    <row r="109" spans="1:7" x14ac:dyDescent="0.25">
      <c r="A109" s="7" t="s">
        <v>162</v>
      </c>
      <c r="B109" s="8" t="s">
        <v>163</v>
      </c>
      <c r="C109" s="224">
        <v>384.68</v>
      </c>
      <c r="D109" s="333">
        <v>1.0736196319018405</v>
      </c>
      <c r="E109" s="482">
        <v>413</v>
      </c>
      <c r="F109" s="333">
        <v>1.299781636685037</v>
      </c>
      <c r="G109" s="482">
        <v>500</v>
      </c>
    </row>
    <row r="110" spans="1:7" x14ac:dyDescent="0.25">
      <c r="A110" s="7" t="s">
        <v>166</v>
      </c>
      <c r="B110" s="8" t="s">
        <v>167</v>
      </c>
      <c r="C110" s="224">
        <v>384.68</v>
      </c>
      <c r="D110" s="333">
        <v>1.0164292398876988</v>
      </c>
      <c r="E110" s="482">
        <v>391</v>
      </c>
      <c r="F110" s="333">
        <v>1.0164292398876988</v>
      </c>
      <c r="G110" s="482">
        <v>391</v>
      </c>
    </row>
    <row r="111" spans="1:7" x14ac:dyDescent="0.25">
      <c r="A111" s="7" t="s">
        <v>168</v>
      </c>
      <c r="B111" s="8" t="s">
        <v>169</v>
      </c>
      <c r="C111" s="224">
        <v>384.68</v>
      </c>
      <c r="D111" s="333">
        <v>1.0788187584485807</v>
      </c>
      <c r="E111" s="482">
        <v>415</v>
      </c>
      <c r="F111" s="333">
        <v>1.299781636685037</v>
      </c>
      <c r="G111" s="482">
        <v>500</v>
      </c>
    </row>
    <row r="112" spans="1:7" x14ac:dyDescent="0.25">
      <c r="A112" s="7" t="s">
        <v>170</v>
      </c>
      <c r="B112" s="8" t="s">
        <v>171</v>
      </c>
      <c r="C112" s="224">
        <v>384.68</v>
      </c>
      <c r="D112" s="333">
        <v>1.0788187584485807</v>
      </c>
      <c r="E112" s="482">
        <v>415</v>
      </c>
      <c r="F112" s="333">
        <v>1.299781636685037</v>
      </c>
      <c r="G112" s="482">
        <v>500</v>
      </c>
    </row>
    <row r="113" spans="1:7" x14ac:dyDescent="0.25">
      <c r="A113" s="7" t="s">
        <v>174</v>
      </c>
      <c r="B113" s="8" t="s">
        <v>175</v>
      </c>
      <c r="C113" s="224">
        <v>384.68</v>
      </c>
      <c r="D113" s="333">
        <v>1.0788187584485807</v>
      </c>
      <c r="E113" s="482">
        <v>415</v>
      </c>
      <c r="F113" s="333">
        <v>1.299781636685037</v>
      </c>
      <c r="G113" s="482">
        <v>500</v>
      </c>
    </row>
    <row r="114" spans="1:7" x14ac:dyDescent="0.25">
      <c r="A114" s="7" t="s">
        <v>178</v>
      </c>
      <c r="B114" s="8" t="s">
        <v>179</v>
      </c>
      <c r="C114" s="224">
        <v>384.68</v>
      </c>
      <c r="D114" s="333">
        <v>0.97223666424040756</v>
      </c>
      <c r="E114" s="482">
        <v>374</v>
      </c>
      <c r="F114" s="333">
        <v>1.0788187584485807</v>
      </c>
      <c r="G114" s="482">
        <v>415</v>
      </c>
    </row>
    <row r="115" spans="1:7" x14ac:dyDescent="0.25">
      <c r="A115" s="7" t="s">
        <v>859</v>
      </c>
      <c r="B115" s="8" t="s">
        <v>822</v>
      </c>
      <c r="C115" s="224">
        <v>384.68</v>
      </c>
      <c r="D115" s="333">
        <v>1.6455235520432567</v>
      </c>
      <c r="E115" s="482">
        <v>633</v>
      </c>
      <c r="F115" s="333">
        <v>1.9158781324737444</v>
      </c>
      <c r="G115" s="482">
        <v>737</v>
      </c>
    </row>
    <row r="116" spans="1:7" x14ac:dyDescent="0.25">
      <c r="A116" s="277"/>
      <c r="B116" s="277" t="s">
        <v>3415</v>
      </c>
      <c r="C116" s="506">
        <v>1373.89</v>
      </c>
      <c r="D116" s="507">
        <v>0.99935220432494587</v>
      </c>
      <c r="E116" s="508">
        <v>1373</v>
      </c>
      <c r="F116" s="507">
        <v>0.99935220432494587</v>
      </c>
      <c r="G116" s="508">
        <v>1373</v>
      </c>
    </row>
  </sheetData>
  <autoFilter ref="A13:I116" xr:uid="{00000000-0009-0000-0000-000002000000}">
    <sortState ref="A16:I148">
      <sortCondition ref="B13:B148"/>
    </sortState>
  </autoFilter>
  <mergeCells count="7">
    <mergeCell ref="A11:A13"/>
    <mergeCell ref="B11:B13"/>
    <mergeCell ref="A9:G9"/>
    <mergeCell ref="C11:C13"/>
    <mergeCell ref="D11:G11"/>
    <mergeCell ref="D12:E12"/>
    <mergeCell ref="F12:G12"/>
  </mergeCells>
  <conditionalFormatting sqref="A1:A1048576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54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86"/>
  <sheetViews>
    <sheetView topLeftCell="A72" workbookViewId="0">
      <selection activeCell="J80" sqref="J80"/>
    </sheetView>
  </sheetViews>
  <sheetFormatPr defaultColWidth="9.140625" defaultRowHeight="15" x14ac:dyDescent="0.25"/>
  <cols>
    <col min="1" max="1" width="17.28515625" style="97" customWidth="1"/>
    <col min="2" max="2" width="64.140625" style="434" customWidth="1"/>
    <col min="3" max="3" width="24.42578125" style="434" customWidth="1"/>
    <col min="4" max="4" width="20.140625" style="435" customWidth="1"/>
    <col min="5" max="5" width="20.85546875" style="416" customWidth="1"/>
    <col min="6" max="6" width="20.140625" style="416" customWidth="1"/>
    <col min="7" max="7" width="22.42578125" style="97" customWidth="1"/>
    <col min="8" max="8" width="18.140625" style="97" customWidth="1"/>
    <col min="9" max="16384" width="9.140625" style="97"/>
  </cols>
  <sheetData>
    <row r="1" spans="1:9" x14ac:dyDescent="0.25">
      <c r="A1" s="145" t="s">
        <v>3276</v>
      </c>
      <c r="B1" s="97"/>
      <c r="C1" s="199"/>
      <c r="D1" s="103"/>
      <c r="E1" s="199"/>
      <c r="F1" s="383"/>
      <c r="G1" s="384"/>
      <c r="H1" s="99"/>
      <c r="I1" s="99"/>
    </row>
    <row r="2" spans="1:9" x14ac:dyDescent="0.25">
      <c r="A2" s="146" t="s">
        <v>3283</v>
      </c>
      <c r="B2" s="97"/>
      <c r="C2" s="97"/>
      <c r="D2" s="384"/>
      <c r="E2" s="384"/>
      <c r="F2" s="99"/>
      <c r="G2" s="99"/>
    </row>
    <row r="3" spans="1:9" x14ac:dyDescent="0.25">
      <c r="A3" s="146"/>
      <c r="B3" s="97"/>
      <c r="C3" s="199"/>
      <c r="D3" s="103"/>
      <c r="E3" s="199"/>
      <c r="F3" s="383"/>
      <c r="G3" s="384"/>
      <c r="H3" s="99"/>
      <c r="I3" s="99"/>
    </row>
    <row r="4" spans="1:9" s="385" customFormat="1" ht="12.75" customHeight="1" x14ac:dyDescent="0.25">
      <c r="A4" s="146"/>
      <c r="B4" s="97"/>
      <c r="C4" s="199"/>
      <c r="D4" s="103"/>
      <c r="E4" s="199"/>
      <c r="F4" s="383"/>
      <c r="G4" s="103"/>
    </row>
    <row r="5" spans="1:9" s="385" customFormat="1" ht="12.75" customHeight="1" x14ac:dyDescent="0.25">
      <c r="A5" s="97"/>
      <c r="C5" s="386"/>
      <c r="D5" s="387"/>
      <c r="E5" s="388"/>
      <c r="F5" s="389" t="s">
        <v>1090</v>
      </c>
    </row>
    <row r="6" spans="1:9" s="385" customFormat="1" ht="12.75" customHeight="1" x14ac:dyDescent="0.25">
      <c r="A6" s="97"/>
      <c r="C6" s="386"/>
      <c r="D6" s="387"/>
      <c r="E6" s="388"/>
      <c r="F6" s="389" t="s">
        <v>575</v>
      </c>
    </row>
    <row r="7" spans="1:9" s="385" customFormat="1" ht="15" customHeight="1" x14ac:dyDescent="0.25">
      <c r="A7" s="97"/>
      <c r="C7" s="386"/>
      <c r="D7" s="387"/>
      <c r="E7" s="388"/>
      <c r="F7" s="389" t="s">
        <v>3275</v>
      </c>
    </row>
    <row r="8" spans="1:9" s="385" customFormat="1" ht="12.75" customHeight="1" x14ac:dyDescent="0.25">
      <c r="A8" s="390"/>
      <c r="C8" s="386"/>
      <c r="D8" s="387"/>
      <c r="E8" s="388"/>
      <c r="F8" s="389" t="s">
        <v>3284</v>
      </c>
    </row>
    <row r="9" spans="1:9" s="385" customFormat="1" ht="24.75" customHeight="1" x14ac:dyDescent="0.25">
      <c r="A9" s="97"/>
      <c r="B9" s="97"/>
      <c r="C9" s="199"/>
      <c r="D9" s="103"/>
      <c r="E9" s="391"/>
      <c r="F9" s="388"/>
    </row>
    <row r="11" spans="1:9" s="385" customFormat="1" ht="48.75" customHeight="1" x14ac:dyDescent="0.2">
      <c r="A11" s="544" t="s">
        <v>3266</v>
      </c>
      <c r="B11" s="544"/>
      <c r="C11" s="544"/>
      <c r="D11" s="544"/>
      <c r="E11" s="544"/>
      <c r="F11" s="544"/>
    </row>
    <row r="12" spans="1:9" s="385" customFormat="1" ht="14.25" customHeight="1" x14ac:dyDescent="0.2">
      <c r="A12" s="480"/>
      <c r="B12" s="480"/>
      <c r="C12" s="392"/>
      <c r="D12" s="392"/>
      <c r="E12" s="392"/>
      <c r="F12" s="393" t="s">
        <v>577</v>
      </c>
    </row>
    <row r="13" spans="1:9" s="385" customFormat="1" ht="19.5" customHeight="1" x14ac:dyDescent="0.2">
      <c r="A13" s="480"/>
      <c r="B13" s="480"/>
      <c r="C13" s="392"/>
      <c r="D13" s="392"/>
      <c r="E13" s="388"/>
      <c r="F13" s="391" t="s">
        <v>576</v>
      </c>
    </row>
    <row r="14" spans="1:9" s="385" customFormat="1" ht="19.5" customHeight="1" x14ac:dyDescent="0.2">
      <c r="A14" s="545" t="s">
        <v>2604</v>
      </c>
      <c r="B14" s="547" t="s">
        <v>243</v>
      </c>
      <c r="C14" s="545" t="s">
        <v>1396</v>
      </c>
      <c r="D14" s="545" t="s">
        <v>1393</v>
      </c>
      <c r="E14" s="549" t="s">
        <v>1392</v>
      </c>
      <c r="F14" s="550"/>
    </row>
    <row r="15" spans="1:9" s="385" customFormat="1" ht="36" customHeight="1" x14ac:dyDescent="0.2">
      <c r="A15" s="546"/>
      <c r="B15" s="548"/>
      <c r="C15" s="546"/>
      <c r="D15" s="546"/>
      <c r="E15" s="394" t="s">
        <v>1018</v>
      </c>
      <c r="F15" s="394" t="s">
        <v>1089</v>
      </c>
    </row>
    <row r="16" spans="1:9" s="385" customFormat="1" ht="13.5" customHeight="1" x14ac:dyDescent="0.2">
      <c r="A16" s="395"/>
      <c r="B16" s="396" t="s">
        <v>1091</v>
      </c>
      <c r="C16" s="396"/>
      <c r="D16" s="396"/>
      <c r="E16" s="394"/>
      <c r="F16" s="394"/>
    </row>
    <row r="17" spans="1:9" ht="36.75" customHeight="1" x14ac:dyDescent="0.25">
      <c r="A17" s="397" t="s">
        <v>249</v>
      </c>
      <c r="B17" s="105" t="s">
        <v>1862</v>
      </c>
      <c r="C17" s="398">
        <v>2915.54</v>
      </c>
      <c r="D17" s="399">
        <v>1.7019145681417507</v>
      </c>
      <c r="E17" s="400">
        <v>4962</v>
      </c>
      <c r="F17" s="400">
        <v>4962</v>
      </c>
      <c r="G17" s="455"/>
      <c r="H17" s="401"/>
    </row>
    <row r="18" spans="1:9" ht="32.25" customHeight="1" x14ac:dyDescent="0.25">
      <c r="A18" s="397" t="s">
        <v>250</v>
      </c>
      <c r="B18" s="105" t="s">
        <v>1705</v>
      </c>
      <c r="C18" s="398">
        <v>2915.54</v>
      </c>
      <c r="D18" s="399">
        <v>0.29359912743436894</v>
      </c>
      <c r="E18" s="400">
        <v>856</v>
      </c>
      <c r="F18" s="400">
        <v>856</v>
      </c>
      <c r="G18" s="455"/>
      <c r="H18" s="401"/>
    </row>
    <row r="19" spans="1:9" ht="32.25" customHeight="1" x14ac:dyDescent="0.25">
      <c r="A19" s="397" t="s">
        <v>1283</v>
      </c>
      <c r="B19" s="105" t="s">
        <v>1713</v>
      </c>
      <c r="C19" s="398">
        <v>2915.54</v>
      </c>
      <c r="D19" s="399">
        <v>0.33304293544249092</v>
      </c>
      <c r="E19" s="400">
        <v>971</v>
      </c>
      <c r="F19" s="400">
        <v>971</v>
      </c>
      <c r="G19" s="455"/>
      <c r="H19" s="401"/>
    </row>
    <row r="20" spans="1:9" ht="32.25" customHeight="1" x14ac:dyDescent="0.25">
      <c r="A20" s="397" t="s">
        <v>1847</v>
      </c>
      <c r="B20" s="105" t="s">
        <v>1848</v>
      </c>
      <c r="C20" s="398">
        <v>2915.54</v>
      </c>
      <c r="D20" s="399">
        <v>0.33304293544249092</v>
      </c>
      <c r="E20" s="400">
        <v>971</v>
      </c>
      <c r="F20" s="400">
        <v>971</v>
      </c>
      <c r="G20" s="455"/>
      <c r="H20" s="401"/>
    </row>
    <row r="21" spans="1:9" ht="32.25" customHeight="1" x14ac:dyDescent="0.25">
      <c r="A21" s="397" t="s">
        <v>3281</v>
      </c>
      <c r="B21" s="105" t="s">
        <v>3282</v>
      </c>
      <c r="C21" s="398">
        <v>2915.54</v>
      </c>
      <c r="D21" s="399">
        <v>0.20202089492855527</v>
      </c>
      <c r="E21" s="400">
        <v>589</v>
      </c>
      <c r="F21" s="400">
        <v>589</v>
      </c>
      <c r="G21" s="455"/>
      <c r="H21" s="401"/>
    </row>
    <row r="22" spans="1:9" ht="18" customHeight="1" x14ac:dyDescent="0.25">
      <c r="A22" s="397"/>
      <c r="B22" s="395" t="s">
        <v>1092</v>
      </c>
      <c r="C22" s="395"/>
      <c r="D22" s="399" t="s">
        <v>1425</v>
      </c>
      <c r="E22" s="400"/>
      <c r="F22" s="400"/>
      <c r="G22" s="401"/>
    </row>
    <row r="23" spans="1:9" ht="27" customHeight="1" x14ac:dyDescent="0.25">
      <c r="A23" s="397" t="s">
        <v>251</v>
      </c>
      <c r="B23" s="105" t="s">
        <v>1863</v>
      </c>
      <c r="C23" s="398">
        <v>3981</v>
      </c>
      <c r="D23" s="399">
        <v>1.5373021853805577</v>
      </c>
      <c r="E23" s="400">
        <v>6120</v>
      </c>
      <c r="F23" s="400">
        <v>6120</v>
      </c>
      <c r="G23" s="455"/>
      <c r="H23" s="401"/>
      <c r="I23" s="401"/>
    </row>
    <row r="24" spans="1:9" ht="25.5" customHeight="1" x14ac:dyDescent="0.25">
      <c r="A24" s="397" t="s">
        <v>252</v>
      </c>
      <c r="B24" s="105" t="s">
        <v>1707</v>
      </c>
      <c r="C24" s="398">
        <v>3981</v>
      </c>
      <c r="D24" s="399">
        <v>0.4348153730218538</v>
      </c>
      <c r="E24" s="400">
        <v>1731</v>
      </c>
      <c r="F24" s="400">
        <v>1731</v>
      </c>
      <c r="G24" s="456"/>
      <c r="H24" s="401"/>
    </row>
    <row r="25" spans="1:9" ht="38.25" customHeight="1" x14ac:dyDescent="0.25">
      <c r="A25" s="397" t="s">
        <v>1506</v>
      </c>
      <c r="B25" s="105" t="s">
        <v>1706</v>
      </c>
      <c r="C25" s="398">
        <v>3981</v>
      </c>
      <c r="D25" s="399">
        <v>2.9939713639788996</v>
      </c>
      <c r="E25" s="400">
        <v>11919</v>
      </c>
      <c r="F25" s="400">
        <v>11919</v>
      </c>
      <c r="G25" s="456"/>
      <c r="H25" s="401"/>
    </row>
    <row r="26" spans="1:9" ht="25.5" customHeight="1" x14ac:dyDescent="0.25">
      <c r="A26" s="397"/>
      <c r="B26" s="395" t="s">
        <v>1466</v>
      </c>
      <c r="C26" s="395"/>
      <c r="D26" s="399" t="s">
        <v>1425</v>
      </c>
      <c r="E26" s="400"/>
      <c r="F26" s="400"/>
      <c r="G26" s="401"/>
    </row>
    <row r="27" spans="1:9" ht="25.5" customHeight="1" x14ac:dyDescent="0.25">
      <c r="A27" s="402" t="s">
        <v>1047</v>
      </c>
      <c r="B27" s="402" t="s">
        <v>1864</v>
      </c>
      <c r="C27" s="398">
        <v>588.72</v>
      </c>
      <c r="D27" s="399">
        <v>0.93423019431988041</v>
      </c>
      <c r="E27" s="403">
        <v>550</v>
      </c>
      <c r="F27" s="403">
        <v>550</v>
      </c>
      <c r="G27" s="401"/>
    </row>
    <row r="28" spans="1:9" ht="25.5" customHeight="1" x14ac:dyDescent="0.25">
      <c r="A28" s="402" t="s">
        <v>1048</v>
      </c>
      <c r="B28" s="402" t="s">
        <v>1865</v>
      </c>
      <c r="C28" s="398">
        <v>588.72</v>
      </c>
      <c r="D28" s="399">
        <v>0.74738415545590431</v>
      </c>
      <c r="E28" s="403">
        <v>440</v>
      </c>
      <c r="F28" s="403">
        <v>440</v>
      </c>
      <c r="G28" s="401"/>
    </row>
    <row r="29" spans="1:9" ht="24.75" customHeight="1" x14ac:dyDescent="0.25">
      <c r="A29" s="402" t="s">
        <v>1049</v>
      </c>
      <c r="B29" s="402" t="s">
        <v>1866</v>
      </c>
      <c r="C29" s="398">
        <v>588.72</v>
      </c>
      <c r="D29" s="399">
        <v>0.84080717488789236</v>
      </c>
      <c r="E29" s="403">
        <v>495</v>
      </c>
      <c r="F29" s="403">
        <v>495</v>
      </c>
      <c r="G29" s="401"/>
    </row>
    <row r="30" spans="1:9" ht="27" customHeight="1" x14ac:dyDescent="0.25">
      <c r="A30" s="402" t="s">
        <v>1050</v>
      </c>
      <c r="B30" s="402" t="s">
        <v>1867</v>
      </c>
      <c r="C30" s="398">
        <v>588.72</v>
      </c>
      <c r="D30" s="399">
        <v>0.84080717488789236</v>
      </c>
      <c r="E30" s="403">
        <v>495</v>
      </c>
      <c r="F30" s="403">
        <v>495</v>
      </c>
      <c r="G30" s="401"/>
    </row>
    <row r="31" spans="1:9" ht="25.5" customHeight="1" x14ac:dyDescent="0.25">
      <c r="A31" s="402" t="s">
        <v>1051</v>
      </c>
      <c r="B31" s="402" t="s">
        <v>1868</v>
      </c>
      <c r="C31" s="398">
        <v>588.72</v>
      </c>
      <c r="D31" s="399">
        <v>0.84080717488789236</v>
      </c>
      <c r="E31" s="403">
        <v>495</v>
      </c>
      <c r="F31" s="403">
        <v>495</v>
      </c>
      <c r="G31" s="401"/>
    </row>
    <row r="32" spans="1:9" ht="25.5" customHeight="1" x14ac:dyDescent="0.25">
      <c r="A32" s="402" t="s">
        <v>1052</v>
      </c>
      <c r="B32" s="402" t="s">
        <v>1869</v>
      </c>
      <c r="C32" s="398">
        <v>588.72</v>
      </c>
      <c r="D32" s="399">
        <v>0.84080717488789236</v>
      </c>
      <c r="E32" s="403">
        <v>495</v>
      </c>
      <c r="F32" s="403">
        <v>495</v>
      </c>
      <c r="G32" s="401"/>
    </row>
    <row r="33" spans="1:7" ht="25.5" customHeight="1" x14ac:dyDescent="0.25">
      <c r="A33" s="402" t="s">
        <v>1053</v>
      </c>
      <c r="B33" s="402" t="s">
        <v>1870</v>
      </c>
      <c r="C33" s="398">
        <v>588.72</v>
      </c>
      <c r="D33" s="399">
        <v>1.4013452914798206</v>
      </c>
      <c r="E33" s="403">
        <v>825</v>
      </c>
      <c r="F33" s="403">
        <v>825</v>
      </c>
      <c r="G33" s="401"/>
    </row>
    <row r="34" spans="1:7" ht="32.25" customHeight="1" x14ac:dyDescent="0.25">
      <c r="A34" s="402" t="s">
        <v>1054</v>
      </c>
      <c r="B34" s="402" t="s">
        <v>1871</v>
      </c>
      <c r="C34" s="398">
        <v>588.72</v>
      </c>
      <c r="D34" s="399">
        <v>1.4013452914798206</v>
      </c>
      <c r="E34" s="403">
        <v>825</v>
      </c>
      <c r="F34" s="403">
        <v>825</v>
      </c>
      <c r="G34" s="401"/>
    </row>
    <row r="35" spans="1:7" ht="25.5" customHeight="1" x14ac:dyDescent="0.25">
      <c r="A35" s="402" t="s">
        <v>1055</v>
      </c>
      <c r="B35" s="402" t="s">
        <v>1872</v>
      </c>
      <c r="C35" s="398">
        <v>588.72</v>
      </c>
      <c r="D35" s="399">
        <v>1.4013452914798206</v>
      </c>
      <c r="E35" s="403">
        <v>825</v>
      </c>
      <c r="F35" s="403">
        <v>825</v>
      </c>
      <c r="G35" s="401"/>
    </row>
    <row r="36" spans="1:7" ht="25.5" customHeight="1" x14ac:dyDescent="0.25">
      <c r="A36" s="402" t="s">
        <v>1056</v>
      </c>
      <c r="B36" s="402" t="s">
        <v>1873</v>
      </c>
      <c r="C36" s="398">
        <v>588.72</v>
      </c>
      <c r="D36" s="399">
        <v>1.4013452914798206</v>
      </c>
      <c r="E36" s="403">
        <v>825</v>
      </c>
      <c r="F36" s="403">
        <v>825</v>
      </c>
      <c r="G36" s="401"/>
    </row>
    <row r="37" spans="1:7" ht="33.75" customHeight="1" x14ac:dyDescent="0.25">
      <c r="A37" s="402" t="s">
        <v>1057</v>
      </c>
      <c r="B37" s="402" t="s">
        <v>1874</v>
      </c>
      <c r="C37" s="398">
        <v>588.72</v>
      </c>
      <c r="D37" s="399">
        <v>1.5423291208044572</v>
      </c>
      <c r="E37" s="403">
        <v>908</v>
      </c>
      <c r="F37" s="403">
        <v>908</v>
      </c>
      <c r="G37" s="401"/>
    </row>
    <row r="38" spans="1:7" ht="18.75" customHeight="1" x14ac:dyDescent="0.25">
      <c r="A38" s="402" t="s">
        <v>1058</v>
      </c>
      <c r="B38" s="402" t="s">
        <v>1875</v>
      </c>
      <c r="C38" s="398">
        <v>588.72</v>
      </c>
      <c r="D38" s="399">
        <v>2.2455496670743305</v>
      </c>
      <c r="E38" s="403">
        <v>1322</v>
      </c>
      <c r="F38" s="403">
        <v>1322</v>
      </c>
      <c r="G38" s="401"/>
    </row>
    <row r="39" spans="1:7" ht="25.5" customHeight="1" x14ac:dyDescent="0.25">
      <c r="A39" s="402" t="s">
        <v>1059</v>
      </c>
      <c r="B39" s="402" t="s">
        <v>1876</v>
      </c>
      <c r="C39" s="398">
        <v>588.72</v>
      </c>
      <c r="D39" s="399">
        <v>1.6255605381165918</v>
      </c>
      <c r="E39" s="403">
        <v>957</v>
      </c>
      <c r="F39" s="403">
        <v>957</v>
      </c>
      <c r="G39" s="401"/>
    </row>
    <row r="40" spans="1:7" ht="25.5" customHeight="1" x14ac:dyDescent="0.25">
      <c r="A40" s="402" t="s">
        <v>1060</v>
      </c>
      <c r="B40" s="402" t="s">
        <v>1877</v>
      </c>
      <c r="C40" s="398">
        <v>588.72</v>
      </c>
      <c r="D40" s="399">
        <v>1.6255605381165918</v>
      </c>
      <c r="E40" s="403">
        <v>957</v>
      </c>
      <c r="F40" s="403">
        <v>957</v>
      </c>
      <c r="G40" s="401"/>
    </row>
    <row r="41" spans="1:7" ht="35.25" customHeight="1" x14ac:dyDescent="0.25">
      <c r="A41" s="402" t="s">
        <v>1799</v>
      </c>
      <c r="B41" s="402" t="s">
        <v>1878</v>
      </c>
      <c r="C41" s="398">
        <v>588.72</v>
      </c>
      <c r="D41" s="399">
        <v>1.0871042261176789</v>
      </c>
      <c r="E41" s="403">
        <v>640</v>
      </c>
      <c r="F41" s="403">
        <v>640</v>
      </c>
      <c r="G41" s="401"/>
    </row>
    <row r="42" spans="1:7" ht="33" customHeight="1" x14ac:dyDescent="0.25">
      <c r="A42" s="402" t="s">
        <v>1800</v>
      </c>
      <c r="B42" s="402" t="s">
        <v>1879</v>
      </c>
      <c r="C42" s="398">
        <v>588.72</v>
      </c>
      <c r="D42" s="399">
        <v>1.3401956787607012</v>
      </c>
      <c r="E42" s="403">
        <v>789</v>
      </c>
      <c r="F42" s="403">
        <v>789</v>
      </c>
      <c r="G42" s="401"/>
    </row>
    <row r="43" spans="1:7" ht="31.5" customHeight="1" x14ac:dyDescent="0.25">
      <c r="A43" s="402" t="s">
        <v>1801</v>
      </c>
      <c r="B43" s="402" t="s">
        <v>1880</v>
      </c>
      <c r="C43" s="398">
        <v>588.72</v>
      </c>
      <c r="D43" s="399">
        <v>1.5915885310504143</v>
      </c>
      <c r="E43" s="403">
        <v>937</v>
      </c>
      <c r="F43" s="403">
        <v>937</v>
      </c>
      <c r="G43" s="401"/>
    </row>
    <row r="44" spans="1:7" ht="36.75" customHeight="1" x14ac:dyDescent="0.25">
      <c r="A44" s="402" t="s">
        <v>2605</v>
      </c>
      <c r="B44" s="402" t="s">
        <v>1881</v>
      </c>
      <c r="C44" s="398">
        <v>588.72</v>
      </c>
      <c r="D44" s="399">
        <v>1.8548715858132898</v>
      </c>
      <c r="E44" s="403">
        <v>1092</v>
      </c>
      <c r="F44" s="403">
        <v>1092</v>
      </c>
      <c r="G44" s="401"/>
    </row>
    <row r="45" spans="1:7" ht="17.25" customHeight="1" x14ac:dyDescent="0.25">
      <c r="A45" s="402"/>
      <c r="B45" s="404" t="s">
        <v>1093</v>
      </c>
      <c r="C45" s="404"/>
      <c r="D45" s="399" t="s">
        <v>1425</v>
      </c>
      <c r="E45" s="403"/>
      <c r="F45" s="403"/>
      <c r="G45" s="401"/>
    </row>
    <row r="46" spans="1:7" ht="15.75" x14ac:dyDescent="0.25">
      <c r="A46" s="402" t="s">
        <v>1061</v>
      </c>
      <c r="B46" s="402" t="s">
        <v>1882</v>
      </c>
      <c r="C46" s="398">
        <v>1079.53</v>
      </c>
      <c r="D46" s="399">
        <v>0.95319259307291138</v>
      </c>
      <c r="E46" s="403">
        <v>1029</v>
      </c>
      <c r="F46" s="403">
        <v>1029</v>
      </c>
      <c r="G46" s="401"/>
    </row>
    <row r="47" spans="1:7" ht="15.75" x14ac:dyDescent="0.25">
      <c r="A47" s="402" t="s">
        <v>1063</v>
      </c>
      <c r="B47" s="402" t="s">
        <v>1883</v>
      </c>
      <c r="C47" s="398">
        <v>1079.53</v>
      </c>
      <c r="D47" s="399">
        <v>0.93837132826322567</v>
      </c>
      <c r="E47" s="403">
        <v>1013</v>
      </c>
      <c r="F47" s="403">
        <v>1013</v>
      </c>
      <c r="G47" s="401"/>
    </row>
    <row r="48" spans="1:7" ht="15.75" x14ac:dyDescent="0.25">
      <c r="A48" s="402" t="s">
        <v>1065</v>
      </c>
      <c r="B48" s="402" t="s">
        <v>1884</v>
      </c>
      <c r="C48" s="398">
        <v>1079.53</v>
      </c>
      <c r="D48" s="399">
        <v>1.1282687836373237</v>
      </c>
      <c r="E48" s="403">
        <v>1218</v>
      </c>
      <c r="F48" s="403">
        <v>1218</v>
      </c>
      <c r="G48" s="401"/>
    </row>
    <row r="49" spans="1:8" ht="15.75" x14ac:dyDescent="0.25">
      <c r="A49" s="402" t="s">
        <v>1067</v>
      </c>
      <c r="B49" s="402" t="s">
        <v>1885</v>
      </c>
      <c r="C49" s="398">
        <v>1079.53</v>
      </c>
      <c r="D49" s="399">
        <v>0.65213565162617071</v>
      </c>
      <c r="E49" s="403">
        <v>704</v>
      </c>
      <c r="F49" s="403">
        <v>704</v>
      </c>
      <c r="G49" s="401"/>
    </row>
    <row r="50" spans="1:8" ht="15.75" x14ac:dyDescent="0.25">
      <c r="A50" s="402" t="s">
        <v>1069</v>
      </c>
      <c r="B50" s="402" t="s">
        <v>1886</v>
      </c>
      <c r="C50" s="398">
        <v>1079.53</v>
      </c>
      <c r="D50" s="399">
        <v>0.65213565162617071</v>
      </c>
      <c r="E50" s="403">
        <v>704</v>
      </c>
      <c r="F50" s="403">
        <v>704</v>
      </c>
      <c r="G50" s="401"/>
    </row>
    <row r="51" spans="1:8" ht="15.75" x14ac:dyDescent="0.25">
      <c r="A51" s="402" t="s">
        <v>1278</v>
      </c>
      <c r="B51" s="402" t="s">
        <v>1887</v>
      </c>
      <c r="C51" s="398">
        <v>1079.53</v>
      </c>
      <c r="D51" s="399">
        <v>1.750761905644123</v>
      </c>
      <c r="E51" s="403">
        <v>1890</v>
      </c>
      <c r="F51" s="403">
        <v>1890</v>
      </c>
      <c r="G51" s="401"/>
    </row>
    <row r="52" spans="1:8" ht="15.75" x14ac:dyDescent="0.25">
      <c r="A52" s="402" t="s">
        <v>1279</v>
      </c>
      <c r="B52" s="402" t="s">
        <v>1888</v>
      </c>
      <c r="C52" s="398">
        <v>1079.53</v>
      </c>
      <c r="D52" s="399">
        <v>0.63268274156345816</v>
      </c>
      <c r="E52" s="403">
        <v>683</v>
      </c>
      <c r="F52" s="403">
        <v>683</v>
      </c>
      <c r="G52" s="401"/>
    </row>
    <row r="53" spans="1:8" ht="54" x14ac:dyDescent="0.25">
      <c r="A53" s="131" t="s">
        <v>3336</v>
      </c>
      <c r="B53" s="131" t="s">
        <v>3389</v>
      </c>
      <c r="C53" s="398">
        <v>1079.53</v>
      </c>
      <c r="D53" s="399">
        <v>3.0263170083276982</v>
      </c>
      <c r="E53" s="509">
        <v>3267</v>
      </c>
      <c r="F53" s="509">
        <v>3267</v>
      </c>
      <c r="G53" s="401"/>
    </row>
    <row r="54" spans="1:8" ht="41.25" x14ac:dyDescent="0.25">
      <c r="A54" s="131" t="s">
        <v>3337</v>
      </c>
      <c r="B54" s="131" t="s">
        <v>3390</v>
      </c>
      <c r="C54" s="398">
        <v>1079.53</v>
      </c>
      <c r="D54" s="399">
        <v>3.0263170083276982</v>
      </c>
      <c r="E54" s="509">
        <v>3267</v>
      </c>
      <c r="F54" s="509">
        <v>3267</v>
      </c>
      <c r="G54" s="401"/>
    </row>
    <row r="55" spans="1:8" ht="41.25" x14ac:dyDescent="0.25">
      <c r="A55" s="131" t="s">
        <v>3338</v>
      </c>
      <c r="B55" s="131" t="s">
        <v>3391</v>
      </c>
      <c r="C55" s="398">
        <v>1079.53</v>
      </c>
      <c r="D55" s="399">
        <v>2.8391985401054165</v>
      </c>
      <c r="E55" s="509">
        <v>3065</v>
      </c>
      <c r="F55" s="509">
        <v>3065</v>
      </c>
      <c r="G55" s="401"/>
    </row>
    <row r="56" spans="1:8" ht="25.5" x14ac:dyDescent="0.25">
      <c r="A56" s="402"/>
      <c r="B56" s="404" t="s">
        <v>1094</v>
      </c>
      <c r="C56" s="404"/>
      <c r="D56" s="399" t="s">
        <v>1425</v>
      </c>
      <c r="E56" s="403"/>
      <c r="F56" s="403"/>
      <c r="G56" s="401"/>
    </row>
    <row r="57" spans="1:8" s="110" customFormat="1" ht="35.25" customHeight="1" x14ac:dyDescent="0.25">
      <c r="A57" s="402" t="s">
        <v>1275</v>
      </c>
      <c r="B57" s="402" t="s">
        <v>1889</v>
      </c>
      <c r="C57" s="398">
        <v>9065.9</v>
      </c>
      <c r="D57" s="399">
        <v>0.7663883343076805</v>
      </c>
      <c r="E57" s="228">
        <v>6948</v>
      </c>
      <c r="F57" s="228">
        <v>6948</v>
      </c>
      <c r="G57" s="458"/>
      <c r="H57" s="401"/>
    </row>
    <row r="58" spans="1:8" s="110" customFormat="1" ht="35.25" customHeight="1" x14ac:dyDescent="0.25">
      <c r="A58" s="402" t="s">
        <v>1271</v>
      </c>
      <c r="B58" s="402" t="s">
        <v>1890</v>
      </c>
      <c r="C58" s="398">
        <v>9065.9</v>
      </c>
      <c r="D58" s="399">
        <v>0.52471348680219287</v>
      </c>
      <c r="E58" s="228">
        <v>4757</v>
      </c>
      <c r="F58" s="228">
        <v>4757</v>
      </c>
      <c r="G58" s="401"/>
      <c r="H58" s="401"/>
    </row>
    <row r="59" spans="1:8" s="110" customFormat="1" ht="35.25" customHeight="1" x14ac:dyDescent="0.25">
      <c r="A59" s="402" t="s">
        <v>1272</v>
      </c>
      <c r="B59" s="402" t="s">
        <v>1891</v>
      </c>
      <c r="C59" s="398">
        <v>9065.9</v>
      </c>
      <c r="D59" s="399">
        <v>0.75635072083301169</v>
      </c>
      <c r="E59" s="228">
        <v>6857</v>
      </c>
      <c r="F59" s="228">
        <v>6857</v>
      </c>
      <c r="G59" s="401"/>
      <c r="H59" s="401"/>
    </row>
    <row r="60" spans="1:8" s="110" customFormat="1" ht="35.25" customHeight="1" x14ac:dyDescent="0.25">
      <c r="A60" s="402" t="s">
        <v>1273</v>
      </c>
      <c r="B60" s="402" t="s">
        <v>1892</v>
      </c>
      <c r="C60" s="398">
        <v>9065.9</v>
      </c>
      <c r="D60" s="399">
        <v>0.75635072083301169</v>
      </c>
      <c r="E60" s="228">
        <v>6857</v>
      </c>
      <c r="F60" s="228">
        <v>6857</v>
      </c>
      <c r="G60" s="401"/>
      <c r="H60" s="401"/>
    </row>
    <row r="61" spans="1:8" s="110" customFormat="1" ht="35.25" customHeight="1" x14ac:dyDescent="0.25">
      <c r="A61" s="402" t="s">
        <v>1274</v>
      </c>
      <c r="B61" s="402" t="s">
        <v>1893</v>
      </c>
      <c r="C61" s="398">
        <v>9065.9</v>
      </c>
      <c r="D61" s="399">
        <v>0.91419495030829812</v>
      </c>
      <c r="E61" s="228">
        <v>8288</v>
      </c>
      <c r="F61" s="228">
        <v>8288</v>
      </c>
      <c r="G61" s="401"/>
      <c r="H61" s="401"/>
    </row>
    <row r="62" spans="1:8" s="110" customFormat="1" ht="35.25" customHeight="1" x14ac:dyDescent="0.25">
      <c r="A62" s="402" t="s">
        <v>1277</v>
      </c>
      <c r="B62" s="402" t="s">
        <v>1894</v>
      </c>
      <c r="C62" s="398">
        <v>9065.9</v>
      </c>
      <c r="D62" s="399">
        <v>0.75635072083301169</v>
      </c>
      <c r="E62" s="228">
        <v>6857</v>
      </c>
      <c r="F62" s="228">
        <v>6857</v>
      </c>
      <c r="G62" s="401"/>
      <c r="H62" s="401"/>
    </row>
    <row r="63" spans="1:8" s="110" customFormat="1" ht="35.25" customHeight="1" x14ac:dyDescent="0.25">
      <c r="A63" s="402" t="s">
        <v>1269</v>
      </c>
      <c r="B63" s="402" t="s">
        <v>1895</v>
      </c>
      <c r="C63" s="398">
        <v>9065.9</v>
      </c>
      <c r="D63" s="399">
        <v>0.41915309015100544</v>
      </c>
      <c r="E63" s="228">
        <v>3800</v>
      </c>
      <c r="F63" s="228">
        <v>3800</v>
      </c>
      <c r="G63" s="401"/>
      <c r="H63" s="401"/>
    </row>
    <row r="64" spans="1:8" s="110" customFormat="1" ht="35.25" customHeight="1" x14ac:dyDescent="0.25">
      <c r="A64" s="402" t="s">
        <v>1270</v>
      </c>
      <c r="B64" s="402" t="s">
        <v>1896</v>
      </c>
      <c r="C64" s="398">
        <v>9065.9</v>
      </c>
      <c r="D64" s="399">
        <v>0.41915309015100544</v>
      </c>
      <c r="E64" s="228">
        <v>3800</v>
      </c>
      <c r="F64" s="228">
        <v>3800</v>
      </c>
      <c r="G64" s="401"/>
      <c r="H64" s="401"/>
    </row>
    <row r="65" spans="1:10" s="110" customFormat="1" ht="35.25" customHeight="1" x14ac:dyDescent="0.25">
      <c r="A65" s="402" t="s">
        <v>1276</v>
      </c>
      <c r="B65" s="402" t="s">
        <v>1897</v>
      </c>
      <c r="C65" s="398">
        <v>9065.9</v>
      </c>
      <c r="D65" s="399">
        <v>0.75624041738823511</v>
      </c>
      <c r="E65" s="228">
        <v>6856</v>
      </c>
      <c r="F65" s="228">
        <v>6856</v>
      </c>
      <c r="G65" s="401"/>
      <c r="H65" s="401"/>
    </row>
    <row r="66" spans="1:10" s="110" customFormat="1" ht="35.25" customHeight="1" x14ac:dyDescent="0.25">
      <c r="A66" s="402" t="s">
        <v>1282</v>
      </c>
      <c r="B66" s="402" t="s">
        <v>1898</v>
      </c>
      <c r="C66" s="398">
        <v>9065.9</v>
      </c>
      <c r="D66" s="399">
        <v>0.4200355177092181</v>
      </c>
      <c r="E66" s="228">
        <v>3808</v>
      </c>
      <c r="F66" s="228">
        <v>3808</v>
      </c>
      <c r="G66" s="401"/>
      <c r="H66" s="401"/>
    </row>
    <row r="67" spans="1:10" s="110" customFormat="1" ht="35.25" customHeight="1" x14ac:dyDescent="0.25">
      <c r="A67" s="402" t="s">
        <v>1417</v>
      </c>
      <c r="B67" s="402" t="s">
        <v>1899</v>
      </c>
      <c r="C67" s="398">
        <v>9065.9</v>
      </c>
      <c r="D67" s="399">
        <v>1.2376046503932319</v>
      </c>
      <c r="E67" s="228">
        <v>11220</v>
      </c>
      <c r="F67" s="228">
        <v>11220</v>
      </c>
      <c r="G67" s="401"/>
      <c r="H67" s="401"/>
    </row>
    <row r="68" spans="1:10" s="110" customFormat="1" ht="35.25" customHeight="1" x14ac:dyDescent="0.25">
      <c r="A68" s="402" t="s">
        <v>1418</v>
      </c>
      <c r="B68" s="402" t="s">
        <v>1900</v>
      </c>
      <c r="C68" s="398">
        <v>9065.9</v>
      </c>
      <c r="D68" s="399">
        <v>1.129507274512183</v>
      </c>
      <c r="E68" s="228">
        <v>10240</v>
      </c>
      <c r="F68" s="228">
        <v>10240</v>
      </c>
      <c r="G68" s="401"/>
      <c r="H68" s="401"/>
    </row>
    <row r="69" spans="1:10" s="110" customFormat="1" ht="35.25" customHeight="1" x14ac:dyDescent="0.25">
      <c r="A69" s="402" t="s">
        <v>1424</v>
      </c>
      <c r="B69" s="402" t="s">
        <v>1901</v>
      </c>
      <c r="C69" s="398">
        <v>9065.9</v>
      </c>
      <c r="D69" s="399">
        <v>1.4419969335642353</v>
      </c>
      <c r="E69" s="228">
        <v>13073</v>
      </c>
      <c r="F69" s="228">
        <v>13073</v>
      </c>
      <c r="G69" s="401"/>
      <c r="H69" s="401"/>
    </row>
    <row r="70" spans="1:10" s="110" customFormat="1" ht="35.25" customHeight="1" x14ac:dyDescent="0.25">
      <c r="A70" s="402" t="s">
        <v>1510</v>
      </c>
      <c r="B70" s="402" t="s">
        <v>1902</v>
      </c>
      <c r="C70" s="398">
        <v>9065.9</v>
      </c>
      <c r="D70" s="399">
        <v>1.4419969335642353</v>
      </c>
      <c r="E70" s="228">
        <v>13073</v>
      </c>
      <c r="F70" s="228">
        <v>13073</v>
      </c>
      <c r="G70" s="401"/>
      <c r="H70" s="401"/>
    </row>
    <row r="71" spans="1:10" s="110" customFormat="1" ht="35.25" customHeight="1" x14ac:dyDescent="0.25">
      <c r="A71" s="402" t="s">
        <v>1514</v>
      </c>
      <c r="B71" s="402" t="s">
        <v>1903</v>
      </c>
      <c r="C71" s="398">
        <v>9065.9</v>
      </c>
      <c r="D71" s="399">
        <v>1.1996602653900881</v>
      </c>
      <c r="E71" s="228">
        <v>10876</v>
      </c>
      <c r="F71" s="228">
        <v>10876</v>
      </c>
      <c r="G71" s="401"/>
      <c r="H71" s="401"/>
      <c r="I71" s="512"/>
      <c r="J71" s="512"/>
    </row>
    <row r="72" spans="1:10" s="110" customFormat="1" ht="45" customHeight="1" x14ac:dyDescent="0.25">
      <c r="A72" s="402" t="s">
        <v>1511</v>
      </c>
      <c r="B72" s="402" t="s">
        <v>1904</v>
      </c>
      <c r="C72" s="398">
        <v>9065.9</v>
      </c>
      <c r="D72" s="399">
        <v>1.5925611356842675</v>
      </c>
      <c r="E72" s="228">
        <v>14438</v>
      </c>
      <c r="F72" s="228">
        <v>14438</v>
      </c>
      <c r="G72" s="401"/>
      <c r="H72" s="401"/>
      <c r="I72" s="512"/>
      <c r="J72" s="512"/>
    </row>
    <row r="73" spans="1:10" s="110" customFormat="1" ht="50.25" customHeight="1" x14ac:dyDescent="0.25">
      <c r="A73" s="402" t="s">
        <v>1512</v>
      </c>
      <c r="B73" s="402" t="s">
        <v>1905</v>
      </c>
      <c r="C73" s="398">
        <v>9065.9</v>
      </c>
      <c r="D73" s="399">
        <v>1.2088154513065443</v>
      </c>
      <c r="E73" s="228">
        <v>10959</v>
      </c>
      <c r="F73" s="228">
        <v>10959</v>
      </c>
      <c r="G73" s="401"/>
      <c r="H73" s="401"/>
      <c r="I73" s="513"/>
      <c r="J73" s="512"/>
    </row>
    <row r="74" spans="1:10" s="110" customFormat="1" ht="35.25" customHeight="1" x14ac:dyDescent="0.25">
      <c r="A74" s="402" t="s">
        <v>1513</v>
      </c>
      <c r="B74" s="402" t="s">
        <v>1906</v>
      </c>
      <c r="C74" s="398">
        <v>9065.9</v>
      </c>
      <c r="D74" s="399">
        <v>1.1819014107810588</v>
      </c>
      <c r="E74" s="228">
        <v>10715</v>
      </c>
      <c r="F74" s="228">
        <v>10715</v>
      </c>
      <c r="G74" s="401"/>
      <c r="H74" s="401"/>
      <c r="I74" s="512"/>
      <c r="J74" s="512"/>
    </row>
    <row r="75" spans="1:10" s="110" customFormat="1" ht="35.25" customHeight="1" x14ac:dyDescent="0.25">
      <c r="A75" s="402" t="s">
        <v>1945</v>
      </c>
      <c r="B75" s="402" t="s">
        <v>1907</v>
      </c>
      <c r="C75" s="398">
        <v>9065.9</v>
      </c>
      <c r="D75" s="399">
        <v>0.33091033432974115</v>
      </c>
      <c r="E75" s="228">
        <v>3000</v>
      </c>
      <c r="F75" s="228">
        <v>3000</v>
      </c>
      <c r="G75" s="401"/>
      <c r="H75" s="401"/>
    </row>
    <row r="76" spans="1:10" s="110" customFormat="1" ht="35.25" customHeight="1" x14ac:dyDescent="0.25">
      <c r="A76" s="402" t="s">
        <v>1419</v>
      </c>
      <c r="B76" s="402" t="s">
        <v>1908</v>
      </c>
      <c r="C76" s="398">
        <v>9065.9</v>
      </c>
      <c r="D76" s="399">
        <v>2.084514499387816</v>
      </c>
      <c r="E76" s="228">
        <v>18898</v>
      </c>
      <c r="F76" s="228">
        <v>18898</v>
      </c>
      <c r="G76" s="401"/>
      <c r="H76" s="401"/>
    </row>
    <row r="77" spans="1:10" s="110" customFormat="1" ht="35.25" customHeight="1" x14ac:dyDescent="0.25">
      <c r="A77" s="131" t="s">
        <v>3367</v>
      </c>
      <c r="B77" s="131" t="s">
        <v>3398</v>
      </c>
      <c r="C77" s="398">
        <v>9065.9</v>
      </c>
      <c r="D77" s="399">
        <v>1.8806737334406953</v>
      </c>
      <c r="E77" s="228">
        <v>17050</v>
      </c>
      <c r="F77" s="228">
        <v>17050</v>
      </c>
      <c r="G77" s="401"/>
      <c r="H77" s="401"/>
    </row>
    <row r="78" spans="1:10" s="110" customFormat="1" ht="35.25" customHeight="1" x14ac:dyDescent="0.25">
      <c r="A78" s="131" t="s">
        <v>3368</v>
      </c>
      <c r="B78" s="131" t="s">
        <v>3399</v>
      </c>
      <c r="C78" s="398">
        <v>9065.9</v>
      </c>
      <c r="D78" s="399">
        <v>2.3218875125470171</v>
      </c>
      <c r="E78" s="228">
        <v>21050</v>
      </c>
      <c r="F78" s="228">
        <v>21050</v>
      </c>
      <c r="G78" s="401"/>
      <c r="H78" s="401"/>
    </row>
    <row r="79" spans="1:10" s="110" customFormat="1" ht="35.25" customHeight="1" x14ac:dyDescent="0.25">
      <c r="A79" s="131" t="s">
        <v>3369</v>
      </c>
      <c r="B79" s="131" t="s">
        <v>3414</v>
      </c>
      <c r="C79" s="398">
        <v>9065.9</v>
      </c>
      <c r="D79" s="399">
        <v>2.106795795232685</v>
      </c>
      <c r="E79" s="228">
        <v>19100</v>
      </c>
      <c r="F79" s="228">
        <v>19100</v>
      </c>
      <c r="G79" s="401"/>
      <c r="H79" s="401"/>
    </row>
    <row r="80" spans="1:10" s="110" customFormat="1" ht="45" customHeight="1" x14ac:dyDescent="0.25">
      <c r="A80" s="131" t="s">
        <v>3370</v>
      </c>
      <c r="B80" s="131" t="s">
        <v>3400</v>
      </c>
      <c r="C80" s="398">
        <v>9065.9</v>
      </c>
      <c r="D80" s="399">
        <v>2.4377061295624265</v>
      </c>
      <c r="E80" s="228">
        <v>22100</v>
      </c>
      <c r="F80" s="228">
        <v>22100</v>
      </c>
      <c r="G80" s="401"/>
      <c r="H80" s="401"/>
    </row>
    <row r="81" spans="1:8" s="110" customFormat="1" ht="52.5" customHeight="1" x14ac:dyDescent="0.25">
      <c r="A81" s="131" t="s">
        <v>3371</v>
      </c>
      <c r="B81" s="131" t="s">
        <v>3401</v>
      </c>
      <c r="C81" s="398">
        <v>9065.9</v>
      </c>
      <c r="D81" s="399">
        <v>2.3218875125470171</v>
      </c>
      <c r="E81" s="228">
        <v>21050</v>
      </c>
      <c r="F81" s="228">
        <v>21050</v>
      </c>
      <c r="G81" s="401"/>
      <c r="H81" s="401"/>
    </row>
    <row r="82" spans="1:8" ht="25.5" customHeight="1" x14ac:dyDescent="0.25">
      <c r="A82" s="402"/>
      <c r="B82" s="404" t="s">
        <v>3381</v>
      </c>
      <c r="C82" s="404"/>
      <c r="D82" s="399" t="s">
        <v>1425</v>
      </c>
      <c r="E82" s="228"/>
      <c r="F82" s="228"/>
      <c r="G82" s="401"/>
    </row>
    <row r="83" spans="1:8" ht="25.5" customHeight="1" x14ac:dyDescent="0.25">
      <c r="A83" s="405" t="s">
        <v>1407</v>
      </c>
      <c r="B83" s="310" t="s">
        <v>1103</v>
      </c>
      <c r="C83" s="398">
        <v>2235.85</v>
      </c>
      <c r="D83" s="406">
        <v>1.0134848044367915</v>
      </c>
      <c r="E83" s="228">
        <v>2266</v>
      </c>
      <c r="F83" s="228">
        <v>2266</v>
      </c>
      <c r="G83" s="454"/>
      <c r="H83" s="401"/>
    </row>
    <row r="84" spans="1:8" ht="25.5" customHeight="1" x14ac:dyDescent="0.25">
      <c r="A84" s="405" t="s">
        <v>1295</v>
      </c>
      <c r="B84" s="402" t="s">
        <v>1889</v>
      </c>
      <c r="C84" s="398">
        <v>2235.85</v>
      </c>
      <c r="D84" s="406">
        <v>3.0985978486928909</v>
      </c>
      <c r="E84" s="228">
        <v>6928</v>
      </c>
      <c r="F84" s="228">
        <v>6928</v>
      </c>
      <c r="G84" s="401"/>
      <c r="H84" s="401"/>
    </row>
    <row r="85" spans="1:8" ht="25.5" customHeight="1" x14ac:dyDescent="0.25">
      <c r="A85" s="405" t="s">
        <v>1293</v>
      </c>
      <c r="B85" s="402" t="s">
        <v>1894</v>
      </c>
      <c r="C85" s="398">
        <v>2235.85</v>
      </c>
      <c r="D85" s="406">
        <v>3.0578974439251292</v>
      </c>
      <c r="E85" s="228">
        <v>6837</v>
      </c>
      <c r="F85" s="228">
        <v>6837</v>
      </c>
      <c r="G85" s="401"/>
      <c r="H85" s="401"/>
    </row>
    <row r="86" spans="1:8" ht="25.5" customHeight="1" x14ac:dyDescent="0.25">
      <c r="A86" s="405" t="s">
        <v>1294</v>
      </c>
      <c r="B86" s="402" t="s">
        <v>1897</v>
      </c>
      <c r="C86" s="398">
        <v>2235.85</v>
      </c>
      <c r="D86" s="406">
        <v>3.0574501867298793</v>
      </c>
      <c r="E86" s="228">
        <v>6836</v>
      </c>
      <c r="F86" s="228">
        <v>6836</v>
      </c>
      <c r="G86" s="401"/>
      <c r="H86" s="401"/>
    </row>
    <row r="87" spans="1:8" s="110" customFormat="1" ht="38.25" customHeight="1" x14ac:dyDescent="0.25">
      <c r="A87" s="405" t="s">
        <v>1026</v>
      </c>
      <c r="B87" s="402" t="s">
        <v>1098</v>
      </c>
      <c r="C87" s="398">
        <v>2235.85</v>
      </c>
      <c r="D87" s="406">
        <v>0.29474249166983474</v>
      </c>
      <c r="E87" s="403">
        <v>659</v>
      </c>
      <c r="F87" s="403">
        <v>659</v>
      </c>
      <c r="G87" s="401"/>
      <c r="H87" s="401"/>
    </row>
    <row r="88" spans="1:8" s="110" customFormat="1" ht="32.25" customHeight="1" x14ac:dyDescent="0.25">
      <c r="A88" s="405" t="s">
        <v>1027</v>
      </c>
      <c r="B88" s="402" t="s">
        <v>1099</v>
      </c>
      <c r="C88" s="398">
        <v>2235.85</v>
      </c>
      <c r="D88" s="406">
        <v>0.37167072925285688</v>
      </c>
      <c r="E88" s="403">
        <v>831</v>
      </c>
      <c r="F88" s="403">
        <v>831</v>
      </c>
      <c r="G88" s="401"/>
      <c r="H88" s="401"/>
    </row>
    <row r="89" spans="1:8" s="110" customFormat="1" ht="34.5" customHeight="1" x14ac:dyDescent="0.25">
      <c r="A89" s="405" t="s">
        <v>1028</v>
      </c>
      <c r="B89" s="402" t="s">
        <v>1100</v>
      </c>
      <c r="C89" s="398">
        <v>2235.85</v>
      </c>
      <c r="D89" s="406">
        <v>0.44412639488337768</v>
      </c>
      <c r="E89" s="403">
        <v>993</v>
      </c>
      <c r="F89" s="403">
        <v>993</v>
      </c>
      <c r="G89" s="401"/>
      <c r="H89" s="401"/>
    </row>
    <row r="90" spans="1:8" s="110" customFormat="1" ht="28.5" customHeight="1" x14ac:dyDescent="0.25">
      <c r="A90" s="405" t="s">
        <v>1029</v>
      </c>
      <c r="B90" s="402" t="s">
        <v>1101</v>
      </c>
      <c r="C90" s="398">
        <v>2235.85</v>
      </c>
      <c r="D90" s="406">
        <v>0.55504617930540956</v>
      </c>
      <c r="E90" s="403">
        <v>1241</v>
      </c>
      <c r="F90" s="403">
        <v>1241</v>
      </c>
      <c r="G90" s="401"/>
      <c r="H90" s="401"/>
    </row>
    <row r="91" spans="1:8" s="110" customFormat="1" ht="37.5" customHeight="1" x14ac:dyDescent="0.25">
      <c r="A91" s="405" t="s">
        <v>1030</v>
      </c>
      <c r="B91" s="402" t="s">
        <v>1102</v>
      </c>
      <c r="C91" s="398">
        <v>2235.85</v>
      </c>
      <c r="D91" s="406">
        <v>0.65478453384618829</v>
      </c>
      <c r="E91" s="403">
        <v>1464</v>
      </c>
      <c r="F91" s="403">
        <v>1464</v>
      </c>
      <c r="G91" s="401"/>
      <c r="H91" s="401"/>
    </row>
    <row r="92" spans="1:8" s="110" customFormat="1" ht="37.5" customHeight="1" x14ac:dyDescent="0.25">
      <c r="A92" s="405" t="s">
        <v>1508</v>
      </c>
      <c r="B92" s="402" t="s">
        <v>1509</v>
      </c>
      <c r="C92" s="398">
        <v>2235.85</v>
      </c>
      <c r="D92" s="406">
        <v>1.0872822416530625</v>
      </c>
      <c r="E92" s="403">
        <v>2431</v>
      </c>
      <c r="F92" s="403">
        <v>2431</v>
      </c>
      <c r="G92" s="401"/>
      <c r="H92" s="401"/>
    </row>
    <row r="93" spans="1:8" s="110" customFormat="1" ht="30" customHeight="1" x14ac:dyDescent="0.25">
      <c r="A93" s="407" t="s">
        <v>858</v>
      </c>
      <c r="B93" s="105" t="s">
        <v>1432</v>
      </c>
      <c r="C93" s="398">
        <v>2235.85</v>
      </c>
      <c r="D93" s="406">
        <v>0.56801663796766333</v>
      </c>
      <c r="E93" s="403">
        <v>1270</v>
      </c>
      <c r="F93" s="403">
        <v>1270</v>
      </c>
      <c r="G93" s="401"/>
      <c r="H93" s="401"/>
    </row>
    <row r="94" spans="1:8" s="110" customFormat="1" ht="30" customHeight="1" x14ac:dyDescent="0.25">
      <c r="A94" s="407" t="s">
        <v>1454</v>
      </c>
      <c r="B94" s="105" t="s">
        <v>1433</v>
      </c>
      <c r="C94" s="398">
        <v>2235.85</v>
      </c>
      <c r="D94" s="406">
        <v>0.33231209607084555</v>
      </c>
      <c r="E94" s="403">
        <v>743</v>
      </c>
      <c r="F94" s="403">
        <v>743</v>
      </c>
      <c r="G94" s="401"/>
      <c r="H94" s="401"/>
    </row>
    <row r="95" spans="1:8" s="110" customFormat="1" ht="51" customHeight="1" x14ac:dyDescent="0.25">
      <c r="A95" s="407" t="s">
        <v>2606</v>
      </c>
      <c r="B95" s="105" t="s">
        <v>1434</v>
      </c>
      <c r="C95" s="398">
        <v>2235.85</v>
      </c>
      <c r="D95" s="406">
        <v>0.38732473108661136</v>
      </c>
      <c r="E95" s="403">
        <v>866</v>
      </c>
      <c r="F95" s="403">
        <v>866</v>
      </c>
      <c r="G95" s="401"/>
      <c r="H95" s="401"/>
    </row>
    <row r="96" spans="1:8" s="110" customFormat="1" ht="19.5" customHeight="1" x14ac:dyDescent="0.25">
      <c r="A96" s="407"/>
      <c r="B96" s="395" t="s">
        <v>1941</v>
      </c>
      <c r="C96" s="398"/>
      <c r="D96" s="406"/>
      <c r="E96" s="403"/>
      <c r="F96" s="403"/>
      <c r="G96" s="401"/>
    </row>
    <row r="97" spans="1:7" s="110" customFormat="1" ht="39" customHeight="1" x14ac:dyDescent="0.25">
      <c r="A97" s="407" t="s">
        <v>1789</v>
      </c>
      <c r="B97" s="105" t="s">
        <v>1942</v>
      </c>
      <c r="C97" s="398">
        <v>433</v>
      </c>
      <c r="D97" s="406">
        <v>1</v>
      </c>
      <c r="E97" s="403">
        <v>433</v>
      </c>
      <c r="F97" s="403">
        <v>433</v>
      </c>
      <c r="G97" s="401"/>
    </row>
    <row r="98" spans="1:7" s="110" customFormat="1" ht="39" customHeight="1" x14ac:dyDescent="0.25">
      <c r="A98" s="407" t="s">
        <v>1790</v>
      </c>
      <c r="B98" s="105" t="s">
        <v>1943</v>
      </c>
      <c r="C98" s="398">
        <v>433</v>
      </c>
      <c r="D98" s="406">
        <v>1</v>
      </c>
      <c r="E98" s="403">
        <v>433</v>
      </c>
      <c r="F98" s="403">
        <v>433</v>
      </c>
      <c r="G98" s="401"/>
    </row>
    <row r="99" spans="1:7" s="110" customFormat="1" ht="39" customHeight="1" x14ac:dyDescent="0.25">
      <c r="A99" s="407" t="s">
        <v>1791</v>
      </c>
      <c r="B99" s="105" t="s">
        <v>1944</v>
      </c>
      <c r="C99" s="398">
        <v>433</v>
      </c>
      <c r="D99" s="406">
        <v>1</v>
      </c>
      <c r="E99" s="403">
        <v>433</v>
      </c>
      <c r="F99" s="403">
        <v>433</v>
      </c>
      <c r="G99" s="401"/>
    </row>
    <row r="100" spans="1:7" ht="19.5" customHeight="1" x14ac:dyDescent="0.25">
      <c r="A100" s="397"/>
      <c r="B100" s="395" t="s">
        <v>1267</v>
      </c>
      <c r="C100" s="395"/>
      <c r="D100" s="399" t="s">
        <v>1425</v>
      </c>
      <c r="E100" s="400"/>
      <c r="F100" s="400"/>
      <c r="G100" s="401"/>
    </row>
    <row r="101" spans="1:7" ht="31.5" customHeight="1" x14ac:dyDescent="0.25">
      <c r="A101" s="397" t="s">
        <v>191</v>
      </c>
      <c r="B101" s="105" t="s">
        <v>1909</v>
      </c>
      <c r="C101" s="408" t="s">
        <v>1405</v>
      </c>
      <c r="D101" s="408" t="s">
        <v>1405</v>
      </c>
      <c r="E101" s="400">
        <v>2241</v>
      </c>
      <c r="F101" s="400">
        <v>2241</v>
      </c>
      <c r="G101" s="401"/>
    </row>
    <row r="102" spans="1:7" ht="37.5" customHeight="1" x14ac:dyDescent="0.25">
      <c r="A102" s="397" t="s">
        <v>253</v>
      </c>
      <c r="B102" s="105" t="s">
        <v>1104</v>
      </c>
      <c r="C102" s="408" t="s">
        <v>1405</v>
      </c>
      <c r="D102" s="408" t="s">
        <v>1405</v>
      </c>
      <c r="E102" s="400">
        <v>1344</v>
      </c>
      <c r="F102" s="400">
        <v>1344</v>
      </c>
      <c r="G102" s="401"/>
    </row>
    <row r="103" spans="1:7" ht="21" customHeight="1" x14ac:dyDescent="0.25">
      <c r="A103" s="397" t="s">
        <v>254</v>
      </c>
      <c r="B103" s="105" t="s">
        <v>1105</v>
      </c>
      <c r="C103" s="408" t="s">
        <v>1405</v>
      </c>
      <c r="D103" s="408" t="s">
        <v>1405</v>
      </c>
      <c r="E103" s="400">
        <v>2913</v>
      </c>
      <c r="F103" s="400">
        <v>2913</v>
      </c>
      <c r="G103" s="401"/>
    </row>
    <row r="104" spans="1:7" ht="21" customHeight="1" x14ac:dyDescent="0.25">
      <c r="A104" s="397"/>
      <c r="B104" s="395" t="s">
        <v>3270</v>
      </c>
      <c r="C104" s="408"/>
      <c r="D104" s="408"/>
      <c r="E104" s="400"/>
      <c r="F104" s="400"/>
      <c r="G104" s="401"/>
    </row>
    <row r="105" spans="1:7" ht="21" customHeight="1" x14ac:dyDescent="0.25">
      <c r="A105" s="397" t="s">
        <v>3271</v>
      </c>
      <c r="B105" s="105" t="s">
        <v>3272</v>
      </c>
      <c r="C105" s="408" t="s">
        <v>1405</v>
      </c>
      <c r="D105" s="408" t="s">
        <v>1405</v>
      </c>
      <c r="E105" s="400">
        <v>4575</v>
      </c>
      <c r="F105" s="400">
        <v>4575</v>
      </c>
      <c r="G105" s="401"/>
    </row>
    <row r="106" spans="1:7" ht="21" customHeight="1" x14ac:dyDescent="0.25">
      <c r="A106" s="397"/>
      <c r="B106" s="395" t="s">
        <v>1268</v>
      </c>
      <c r="C106" s="395"/>
      <c r="D106" s="409" t="s">
        <v>1425</v>
      </c>
      <c r="E106" s="400"/>
      <c r="F106" s="400"/>
      <c r="G106" s="401"/>
    </row>
    <row r="107" spans="1:7" ht="30.75" customHeight="1" x14ac:dyDescent="0.25">
      <c r="A107" s="397" t="s">
        <v>9</v>
      </c>
      <c r="B107" s="105" t="s">
        <v>1910</v>
      </c>
      <c r="C107" s="408" t="s">
        <v>1405</v>
      </c>
      <c r="D107" s="408" t="s">
        <v>1405</v>
      </c>
      <c r="E107" s="400">
        <v>507</v>
      </c>
      <c r="F107" s="400">
        <v>507</v>
      </c>
      <c r="G107" s="401"/>
    </row>
    <row r="108" spans="1:7" ht="24.75" customHeight="1" x14ac:dyDescent="0.25">
      <c r="A108" s="397" t="s">
        <v>7</v>
      </c>
      <c r="B108" s="105" t="s">
        <v>1911</v>
      </c>
      <c r="C108" s="408" t="s">
        <v>1405</v>
      </c>
      <c r="D108" s="408" t="s">
        <v>1405</v>
      </c>
      <c r="E108" s="400">
        <v>507</v>
      </c>
      <c r="F108" s="400">
        <v>507</v>
      </c>
      <c r="G108" s="401"/>
    </row>
    <row r="109" spans="1:7" ht="18" customHeight="1" x14ac:dyDescent="0.25">
      <c r="A109" s="402"/>
      <c r="B109" s="404" t="s">
        <v>1095</v>
      </c>
      <c r="C109" s="404"/>
      <c r="D109" s="409" t="s">
        <v>1425</v>
      </c>
      <c r="E109" s="228"/>
      <c r="F109" s="228"/>
      <c r="G109" s="401"/>
    </row>
    <row r="110" spans="1:7" ht="18" customHeight="1" x14ac:dyDescent="0.25">
      <c r="A110" s="397" t="s">
        <v>3285</v>
      </c>
      <c r="B110" s="105" t="s">
        <v>3286</v>
      </c>
      <c r="C110" s="408" t="s">
        <v>1405</v>
      </c>
      <c r="D110" s="408" t="s">
        <v>1405</v>
      </c>
      <c r="E110" s="400">
        <v>1477</v>
      </c>
      <c r="F110" s="400">
        <v>1477</v>
      </c>
      <c r="G110" s="401"/>
    </row>
    <row r="111" spans="1:7" s="110" customFormat="1" ht="38.25" customHeight="1" x14ac:dyDescent="0.25">
      <c r="A111" s="402" t="s">
        <v>1032</v>
      </c>
      <c r="B111" s="402" t="s">
        <v>1431</v>
      </c>
      <c r="C111" s="408" t="s">
        <v>1405</v>
      </c>
      <c r="D111" s="408" t="s">
        <v>1405</v>
      </c>
      <c r="E111" s="403">
        <v>200</v>
      </c>
      <c r="F111" s="403">
        <v>200</v>
      </c>
      <c r="G111" s="401"/>
    </row>
    <row r="112" spans="1:7" s="110" customFormat="1" ht="28.5" customHeight="1" x14ac:dyDescent="0.25">
      <c r="A112" s="402" t="s">
        <v>1033</v>
      </c>
      <c r="B112" s="402" t="s">
        <v>1912</v>
      </c>
      <c r="C112" s="408" t="s">
        <v>1405</v>
      </c>
      <c r="D112" s="408" t="s">
        <v>1405</v>
      </c>
      <c r="E112" s="403">
        <v>150</v>
      </c>
      <c r="F112" s="403">
        <v>150</v>
      </c>
      <c r="G112" s="401"/>
    </row>
    <row r="113" spans="1:7" s="110" customFormat="1" ht="28.5" x14ac:dyDescent="0.25">
      <c r="A113" s="402" t="s">
        <v>1034</v>
      </c>
      <c r="B113" s="402" t="s">
        <v>1913</v>
      </c>
      <c r="C113" s="408" t="s">
        <v>1405</v>
      </c>
      <c r="D113" s="408" t="s">
        <v>1405</v>
      </c>
      <c r="E113" s="403">
        <v>1515</v>
      </c>
      <c r="F113" s="403">
        <v>1515</v>
      </c>
      <c r="G113" s="401"/>
    </row>
    <row r="114" spans="1:7" s="110" customFormat="1" ht="39.75" customHeight="1" x14ac:dyDescent="0.25">
      <c r="A114" s="402" t="s">
        <v>1036</v>
      </c>
      <c r="B114" s="402" t="s">
        <v>1914</v>
      </c>
      <c r="C114" s="408" t="s">
        <v>1405</v>
      </c>
      <c r="D114" s="408" t="s">
        <v>1405</v>
      </c>
      <c r="E114" s="403">
        <v>550</v>
      </c>
      <c r="F114" s="403">
        <v>550</v>
      </c>
      <c r="G114" s="401"/>
    </row>
    <row r="115" spans="1:7" s="110" customFormat="1" ht="36.75" customHeight="1" x14ac:dyDescent="0.25">
      <c r="A115" s="402" t="s">
        <v>1280</v>
      </c>
      <c r="B115" s="402" t="s">
        <v>1915</v>
      </c>
      <c r="C115" s="408" t="s">
        <v>1405</v>
      </c>
      <c r="D115" s="408" t="s">
        <v>1405</v>
      </c>
      <c r="E115" s="403">
        <v>550</v>
      </c>
      <c r="F115" s="403">
        <v>550</v>
      </c>
      <c r="G115" s="401"/>
    </row>
    <row r="116" spans="1:7" s="110" customFormat="1" ht="27" customHeight="1" x14ac:dyDescent="0.25">
      <c r="A116" s="402" t="s">
        <v>1281</v>
      </c>
      <c r="B116" s="402" t="s">
        <v>1916</v>
      </c>
      <c r="C116" s="408" t="s">
        <v>1405</v>
      </c>
      <c r="D116" s="408" t="s">
        <v>1405</v>
      </c>
      <c r="E116" s="403">
        <v>1520</v>
      </c>
      <c r="F116" s="403">
        <v>1520</v>
      </c>
      <c r="G116" s="401"/>
    </row>
    <row r="117" spans="1:7" s="110" customFormat="1" ht="41.25" customHeight="1" x14ac:dyDescent="0.25">
      <c r="A117" s="402" t="s">
        <v>1042</v>
      </c>
      <c r="B117" s="402" t="s">
        <v>1917</v>
      </c>
      <c r="C117" s="408" t="s">
        <v>1405</v>
      </c>
      <c r="D117" s="408" t="s">
        <v>1405</v>
      </c>
      <c r="E117" s="403">
        <v>550</v>
      </c>
      <c r="F117" s="403">
        <v>550</v>
      </c>
      <c r="G117" s="401"/>
    </row>
    <row r="118" spans="1:7" s="110" customFormat="1" ht="18" customHeight="1" x14ac:dyDescent="0.25">
      <c r="A118" s="402" t="s">
        <v>1044</v>
      </c>
      <c r="B118" s="402" t="s">
        <v>1096</v>
      </c>
      <c r="C118" s="408" t="s">
        <v>1405</v>
      </c>
      <c r="D118" s="408" t="s">
        <v>1405</v>
      </c>
      <c r="E118" s="403">
        <v>450</v>
      </c>
      <c r="F118" s="403">
        <v>450</v>
      </c>
      <c r="G118" s="401"/>
    </row>
    <row r="119" spans="1:7" s="110" customFormat="1" ht="15.75" x14ac:dyDescent="0.25">
      <c r="A119" s="402" t="s">
        <v>1045</v>
      </c>
      <c r="B119" s="402" t="s">
        <v>1097</v>
      </c>
      <c r="C119" s="408" t="s">
        <v>1405</v>
      </c>
      <c r="D119" s="408" t="s">
        <v>1405</v>
      </c>
      <c r="E119" s="403">
        <v>650</v>
      </c>
      <c r="F119" s="403">
        <v>650</v>
      </c>
      <c r="G119" s="401"/>
    </row>
    <row r="120" spans="1:7" s="110" customFormat="1" ht="15.75" x14ac:dyDescent="0.25">
      <c r="A120" s="402" t="s">
        <v>1046</v>
      </c>
      <c r="B120" s="402" t="s">
        <v>1918</v>
      </c>
      <c r="C120" s="408" t="s">
        <v>1405</v>
      </c>
      <c r="D120" s="408" t="s">
        <v>1405</v>
      </c>
      <c r="E120" s="403">
        <v>650</v>
      </c>
      <c r="F120" s="403">
        <v>650</v>
      </c>
      <c r="G120" s="401"/>
    </row>
    <row r="121" spans="1:7" s="110" customFormat="1" ht="28.5" x14ac:dyDescent="0.25">
      <c r="A121" s="402" t="s">
        <v>3287</v>
      </c>
      <c r="B121" s="402" t="s">
        <v>3288</v>
      </c>
      <c r="C121" s="408" t="s">
        <v>1405</v>
      </c>
      <c r="D121" s="408" t="s">
        <v>1405</v>
      </c>
      <c r="E121" s="403">
        <v>2035</v>
      </c>
      <c r="F121" s="403">
        <v>2035</v>
      </c>
      <c r="G121" s="401"/>
    </row>
    <row r="122" spans="1:7" ht="46.5" customHeight="1" x14ac:dyDescent="0.25">
      <c r="A122" s="397" t="s">
        <v>1692</v>
      </c>
      <c r="B122" s="105" t="s">
        <v>1919</v>
      </c>
      <c r="C122" s="408" t="s">
        <v>1405</v>
      </c>
      <c r="D122" s="408" t="s">
        <v>1405</v>
      </c>
      <c r="E122" s="400">
        <v>311</v>
      </c>
      <c r="F122" s="400">
        <v>311</v>
      </c>
    </row>
    <row r="123" spans="1:7" ht="46.5" customHeight="1" x14ac:dyDescent="0.25">
      <c r="A123" s="397" t="s">
        <v>1693</v>
      </c>
      <c r="B123" s="105" t="s">
        <v>1920</v>
      </c>
      <c r="C123" s="408" t="s">
        <v>1405</v>
      </c>
      <c r="D123" s="408" t="s">
        <v>1405</v>
      </c>
      <c r="E123" s="400">
        <v>657</v>
      </c>
      <c r="F123" s="400">
        <v>657</v>
      </c>
    </row>
    <row r="124" spans="1:7" ht="32.25" customHeight="1" x14ac:dyDescent="0.25">
      <c r="A124" s="397" t="s">
        <v>1694</v>
      </c>
      <c r="B124" s="105" t="s">
        <v>3385</v>
      </c>
      <c r="C124" s="408" t="s">
        <v>1405</v>
      </c>
      <c r="D124" s="408" t="s">
        <v>1405</v>
      </c>
      <c r="E124" s="400">
        <v>311</v>
      </c>
      <c r="F124" s="400">
        <v>311</v>
      </c>
    </row>
    <row r="125" spans="1:7" ht="40.5" customHeight="1" x14ac:dyDescent="0.25">
      <c r="A125" s="397" t="s">
        <v>1695</v>
      </c>
      <c r="B125" s="105" t="s">
        <v>1921</v>
      </c>
      <c r="C125" s="408" t="s">
        <v>1405</v>
      </c>
      <c r="D125" s="408" t="s">
        <v>1405</v>
      </c>
      <c r="E125" s="400">
        <v>657</v>
      </c>
      <c r="F125" s="400">
        <v>657</v>
      </c>
    </row>
    <row r="126" spans="1:7" ht="24.75" customHeight="1" x14ac:dyDescent="0.25">
      <c r="A126" s="410"/>
      <c r="B126" s="411"/>
      <c r="C126" s="411"/>
      <c r="D126" s="412"/>
      <c r="E126" s="413"/>
      <c r="F126" s="413"/>
    </row>
    <row r="127" spans="1:7" ht="24.75" customHeight="1" x14ac:dyDescent="0.25">
      <c r="A127" s="414" t="s">
        <v>1075</v>
      </c>
      <c r="B127" s="411"/>
      <c r="C127" s="415" t="s">
        <v>582</v>
      </c>
      <c r="D127" s="412"/>
      <c r="E127" s="413"/>
    </row>
    <row r="128" spans="1:7" ht="82.5" customHeight="1" x14ac:dyDescent="0.25">
      <c r="A128" s="417" t="s">
        <v>2607</v>
      </c>
      <c r="B128" s="408" t="s">
        <v>1076</v>
      </c>
      <c r="C128" s="418" t="s">
        <v>1397</v>
      </c>
      <c r="D128" s="97"/>
      <c r="E128" s="97"/>
      <c r="F128" s="97"/>
    </row>
    <row r="129" spans="1:6" s="419" customFormat="1" ht="12.75" customHeight="1" x14ac:dyDescent="0.25">
      <c r="A129" s="408">
        <v>1</v>
      </c>
      <c r="B129" s="105" t="s">
        <v>1077</v>
      </c>
      <c r="C129" s="510">
        <v>2915.54</v>
      </c>
      <c r="D129" s="97"/>
      <c r="E129" s="97"/>
      <c r="F129" s="97"/>
    </row>
    <row r="130" spans="1:6" s="420" customFormat="1" ht="18" customHeight="1" x14ac:dyDescent="0.25">
      <c r="A130" s="417">
        <v>2</v>
      </c>
      <c r="B130" s="105" t="s">
        <v>1022</v>
      </c>
      <c r="C130" s="398">
        <v>3981</v>
      </c>
      <c r="D130" s="97"/>
      <c r="E130" s="97"/>
      <c r="F130" s="97"/>
    </row>
    <row r="131" spans="1:6" s="420" customFormat="1" ht="24.75" customHeight="1" x14ac:dyDescent="0.25">
      <c r="A131" s="408">
        <v>3</v>
      </c>
      <c r="B131" s="105" t="s">
        <v>1023</v>
      </c>
      <c r="C131" s="398">
        <v>588.72</v>
      </c>
      <c r="D131" s="97"/>
      <c r="E131" s="97"/>
      <c r="F131" s="97"/>
    </row>
    <row r="132" spans="1:6" ht="24.75" customHeight="1" x14ac:dyDescent="0.25">
      <c r="A132" s="417">
        <v>4</v>
      </c>
      <c r="B132" s="105" t="s">
        <v>1024</v>
      </c>
      <c r="C132" s="398">
        <v>1079.53</v>
      </c>
      <c r="D132" s="97"/>
      <c r="E132" s="97"/>
      <c r="F132" s="97"/>
    </row>
    <row r="133" spans="1:6" s="420" customFormat="1" ht="24.75" customHeight="1" x14ac:dyDescent="0.25">
      <c r="A133" s="408">
        <v>5</v>
      </c>
      <c r="B133" s="105" t="s">
        <v>1025</v>
      </c>
      <c r="C133" s="398">
        <v>9065.9</v>
      </c>
      <c r="D133" s="97"/>
      <c r="E133" s="97"/>
      <c r="F133" s="97"/>
    </row>
    <row r="134" spans="1:6" s="420" customFormat="1" ht="24.75" customHeight="1" x14ac:dyDescent="0.25">
      <c r="A134" s="417">
        <v>6</v>
      </c>
      <c r="B134" s="105" t="s">
        <v>1296</v>
      </c>
      <c r="C134" s="398">
        <v>2235.85</v>
      </c>
      <c r="D134" s="97"/>
      <c r="E134" s="97"/>
      <c r="F134" s="97"/>
    </row>
    <row r="135" spans="1:6" s="420" customFormat="1" ht="18" customHeight="1" x14ac:dyDescent="0.25">
      <c r="A135" s="417">
        <v>7</v>
      </c>
      <c r="B135" s="105" t="s">
        <v>1394</v>
      </c>
      <c r="C135" s="421">
        <v>432.77</v>
      </c>
      <c r="D135" s="97"/>
      <c r="E135" s="97"/>
      <c r="F135" s="97"/>
    </row>
    <row r="136" spans="1:6" s="420" customFormat="1" ht="18" customHeight="1" x14ac:dyDescent="0.2">
      <c r="A136" s="422"/>
      <c r="B136" s="411"/>
      <c r="C136" s="411"/>
      <c r="D136" s="412"/>
      <c r="E136" s="423"/>
      <c r="F136" s="423"/>
    </row>
    <row r="137" spans="1:6" s="425" customFormat="1" ht="22.5" customHeight="1" x14ac:dyDescent="0.25">
      <c r="A137" s="422"/>
      <c r="B137" s="411"/>
      <c r="C137" s="411"/>
      <c r="D137" s="424" t="s">
        <v>688</v>
      </c>
      <c r="E137" s="424"/>
    </row>
    <row r="138" spans="1:6" ht="42.75" customHeight="1" x14ac:dyDescent="0.25">
      <c r="A138" s="551" t="s">
        <v>3273</v>
      </c>
      <c r="B138" s="551"/>
      <c r="C138" s="551"/>
      <c r="D138" s="551"/>
      <c r="E138" s="551"/>
      <c r="F138" s="551"/>
    </row>
    <row r="139" spans="1:6" s="385" customFormat="1" ht="19.5" customHeight="1" x14ac:dyDescent="0.2">
      <c r="A139" s="545" t="s">
        <v>2604</v>
      </c>
      <c r="B139" s="547" t="s">
        <v>243</v>
      </c>
      <c r="C139" s="545" t="s">
        <v>1396</v>
      </c>
      <c r="D139" s="545" t="s">
        <v>1393</v>
      </c>
      <c r="E139" s="549" t="s">
        <v>1292</v>
      </c>
      <c r="F139" s="550"/>
    </row>
    <row r="140" spans="1:6" s="385" customFormat="1" ht="25.5" x14ac:dyDescent="0.2">
      <c r="A140" s="546"/>
      <c r="B140" s="548"/>
      <c r="C140" s="546"/>
      <c r="D140" s="546"/>
      <c r="E140" s="394" t="s">
        <v>1018</v>
      </c>
      <c r="F140" s="394" t="s">
        <v>1089</v>
      </c>
    </row>
    <row r="141" spans="1:6" ht="28.5" x14ac:dyDescent="0.25">
      <c r="A141" s="105" t="s">
        <v>14</v>
      </c>
      <c r="B141" s="105" t="s">
        <v>1922</v>
      </c>
      <c r="C141" s="421" t="s">
        <v>1405</v>
      </c>
      <c r="D141" s="421" t="s">
        <v>1405</v>
      </c>
      <c r="E141" s="421">
        <v>308</v>
      </c>
      <c r="F141" s="421">
        <v>308</v>
      </c>
    </row>
    <row r="142" spans="1:6" ht="28.5" x14ac:dyDescent="0.25">
      <c r="A142" s="105" t="s">
        <v>13</v>
      </c>
      <c r="B142" s="105" t="s">
        <v>1923</v>
      </c>
      <c r="C142" s="421" t="s">
        <v>1405</v>
      </c>
      <c r="D142" s="421" t="s">
        <v>1405</v>
      </c>
      <c r="E142" s="421">
        <v>200</v>
      </c>
      <c r="F142" s="421">
        <v>200</v>
      </c>
    </row>
    <row r="143" spans="1:6" ht="28.5" x14ac:dyDescent="0.25">
      <c r="A143" s="402" t="s">
        <v>804</v>
      </c>
      <c r="B143" s="402" t="s">
        <v>1936</v>
      </c>
      <c r="C143" s="421" t="s">
        <v>1405</v>
      </c>
      <c r="D143" s="421" t="s">
        <v>1405</v>
      </c>
      <c r="E143" s="403">
        <v>168</v>
      </c>
      <c r="F143" s="403">
        <v>168</v>
      </c>
    </row>
    <row r="144" spans="1:6" ht="28.5" x14ac:dyDescent="0.25">
      <c r="A144" s="402" t="s">
        <v>805</v>
      </c>
      <c r="B144" s="402" t="s">
        <v>1937</v>
      </c>
      <c r="C144" s="421" t="s">
        <v>1405</v>
      </c>
      <c r="D144" s="421" t="s">
        <v>1405</v>
      </c>
      <c r="E144" s="403">
        <v>168</v>
      </c>
      <c r="F144" s="403">
        <v>168</v>
      </c>
    </row>
    <row r="145" spans="1:6" x14ac:dyDescent="0.25">
      <c r="A145" s="402" t="s">
        <v>1854</v>
      </c>
      <c r="B145" s="402" t="s">
        <v>1860</v>
      </c>
      <c r="C145" s="421" t="s">
        <v>1405</v>
      </c>
      <c r="D145" s="421" t="s">
        <v>1405</v>
      </c>
      <c r="E145" s="403">
        <v>168</v>
      </c>
      <c r="F145" s="403">
        <v>168</v>
      </c>
    </row>
    <row r="146" spans="1:6" ht="38.25" customHeight="1" x14ac:dyDescent="0.25">
      <c r="A146" s="402" t="s">
        <v>1031</v>
      </c>
      <c r="B146" s="402" t="s">
        <v>1924</v>
      </c>
      <c r="C146" s="421" t="s">
        <v>1405</v>
      </c>
      <c r="D146" s="421" t="s">
        <v>1405</v>
      </c>
      <c r="E146" s="202">
        <v>1100</v>
      </c>
      <c r="F146" s="202">
        <v>1100</v>
      </c>
    </row>
    <row r="147" spans="1:6" ht="38.25" customHeight="1" x14ac:dyDescent="0.25">
      <c r="A147" s="426" t="s">
        <v>1413</v>
      </c>
      <c r="B147" s="105" t="s">
        <v>3321</v>
      </c>
      <c r="C147" s="421" t="s">
        <v>1405</v>
      </c>
      <c r="D147" s="421" t="s">
        <v>1405</v>
      </c>
      <c r="E147" s="202">
        <v>420</v>
      </c>
      <c r="F147" s="202">
        <v>420</v>
      </c>
    </row>
    <row r="148" spans="1:6" ht="44.25" customHeight="1" x14ac:dyDescent="0.25">
      <c r="A148" s="426" t="s">
        <v>1412</v>
      </c>
      <c r="B148" s="105" t="s">
        <v>3322</v>
      </c>
      <c r="C148" s="421" t="s">
        <v>1405</v>
      </c>
      <c r="D148" s="421" t="s">
        <v>1405</v>
      </c>
      <c r="E148" s="421">
        <v>1300</v>
      </c>
      <c r="F148" s="421">
        <v>1300</v>
      </c>
    </row>
    <row r="149" spans="1:6" ht="38.25" customHeight="1" x14ac:dyDescent="0.25">
      <c r="A149" s="397" t="s">
        <v>1013</v>
      </c>
      <c r="B149" s="105" t="s">
        <v>1925</v>
      </c>
      <c r="C149" s="421" t="s">
        <v>1405</v>
      </c>
      <c r="D149" s="421" t="s">
        <v>1405</v>
      </c>
      <c r="E149" s="421">
        <v>420</v>
      </c>
      <c r="F149" s="421">
        <v>420</v>
      </c>
    </row>
    <row r="150" spans="1:6" ht="38.25" customHeight="1" x14ac:dyDescent="0.25">
      <c r="A150" s="397" t="s">
        <v>3319</v>
      </c>
      <c r="B150" s="105" t="s">
        <v>3320</v>
      </c>
      <c r="C150" s="421" t="s">
        <v>1405</v>
      </c>
      <c r="D150" s="421" t="s">
        <v>1405</v>
      </c>
      <c r="E150" s="421">
        <v>315</v>
      </c>
      <c r="F150" s="421">
        <v>315</v>
      </c>
    </row>
    <row r="151" spans="1:6" ht="38.25" customHeight="1" x14ac:dyDescent="0.25">
      <c r="A151" s="397" t="s">
        <v>1014</v>
      </c>
      <c r="B151" s="105" t="s">
        <v>1926</v>
      </c>
      <c r="C151" s="421" t="s">
        <v>1405</v>
      </c>
      <c r="D151" s="421" t="s">
        <v>1405</v>
      </c>
      <c r="E151" s="421">
        <v>250</v>
      </c>
      <c r="F151" s="421">
        <v>250</v>
      </c>
    </row>
    <row r="152" spans="1:6" ht="38.25" customHeight="1" x14ac:dyDescent="0.25">
      <c r="A152" s="397" t="s">
        <v>3318</v>
      </c>
      <c r="B152" s="105" t="s">
        <v>3317</v>
      </c>
      <c r="C152" s="421" t="s">
        <v>1405</v>
      </c>
      <c r="D152" s="421" t="s">
        <v>1405</v>
      </c>
      <c r="E152" s="421">
        <v>187</v>
      </c>
      <c r="F152" s="421">
        <v>187</v>
      </c>
    </row>
    <row r="153" spans="1:6" ht="24.75" customHeight="1" x14ac:dyDescent="0.25">
      <c r="A153" s="397" t="s">
        <v>1507</v>
      </c>
      <c r="B153" s="105" t="s">
        <v>1483</v>
      </c>
      <c r="C153" s="408" t="s">
        <v>1405</v>
      </c>
      <c r="D153" s="408" t="s">
        <v>1405</v>
      </c>
      <c r="E153" s="511">
        <v>433</v>
      </c>
      <c r="F153" s="511">
        <v>433</v>
      </c>
    </row>
    <row r="154" spans="1:6" ht="50.25" customHeight="1" x14ac:dyDescent="0.25">
      <c r="A154" s="397"/>
      <c r="B154" s="522" t="s">
        <v>3408</v>
      </c>
      <c r="C154" s="408"/>
      <c r="D154" s="408"/>
      <c r="E154" s="511"/>
      <c r="F154" s="511"/>
    </row>
    <row r="155" spans="1:6" ht="33" x14ac:dyDescent="0.25">
      <c r="A155" s="427" t="s">
        <v>1696</v>
      </c>
      <c r="B155" s="331" t="s">
        <v>1927</v>
      </c>
      <c r="C155" s="428">
        <v>359.27</v>
      </c>
      <c r="D155" s="428">
        <v>359.27</v>
      </c>
      <c r="E155" s="338">
        <v>159</v>
      </c>
      <c r="F155" s="338">
        <v>176</v>
      </c>
    </row>
    <row r="156" spans="1:6" ht="33" x14ac:dyDescent="0.25">
      <c r="A156" s="427" t="s">
        <v>1697</v>
      </c>
      <c r="B156" s="331" t="s">
        <v>1928</v>
      </c>
      <c r="C156" s="428">
        <v>359.27</v>
      </c>
      <c r="D156" s="428">
        <v>359.27</v>
      </c>
      <c r="E156" s="338">
        <v>291</v>
      </c>
      <c r="F156" s="338">
        <v>350</v>
      </c>
    </row>
    <row r="157" spans="1:6" ht="33" x14ac:dyDescent="0.25">
      <c r="A157" s="427" t="s">
        <v>1698</v>
      </c>
      <c r="B157" s="331" t="s">
        <v>1929</v>
      </c>
      <c r="C157" s="428">
        <v>359.27</v>
      </c>
      <c r="D157" s="428">
        <v>359.27</v>
      </c>
      <c r="E157" s="338">
        <v>407</v>
      </c>
      <c r="F157" s="338">
        <v>472</v>
      </c>
    </row>
    <row r="158" spans="1:6" ht="18" x14ac:dyDescent="0.25">
      <c r="A158" s="427" t="s">
        <v>1699</v>
      </c>
      <c r="B158" s="331" t="s">
        <v>1930</v>
      </c>
      <c r="C158" s="428">
        <v>359.27</v>
      </c>
      <c r="D158" s="428">
        <v>359.27</v>
      </c>
      <c r="E158" s="338">
        <v>274</v>
      </c>
      <c r="F158" s="338">
        <v>315</v>
      </c>
    </row>
    <row r="159" spans="1:6" ht="33" x14ac:dyDescent="0.25">
      <c r="A159" s="427" t="s">
        <v>1700</v>
      </c>
      <c r="B159" s="331" t="s">
        <v>1931</v>
      </c>
      <c r="C159" s="428">
        <v>359.27</v>
      </c>
      <c r="D159" s="428">
        <v>359.27</v>
      </c>
      <c r="E159" s="338">
        <v>291</v>
      </c>
      <c r="F159" s="338">
        <v>350</v>
      </c>
    </row>
    <row r="160" spans="1:6" ht="33" x14ac:dyDescent="0.25">
      <c r="A160" s="427" t="s">
        <v>1701</v>
      </c>
      <c r="B160" s="331" t="s">
        <v>1932</v>
      </c>
      <c r="C160" s="428">
        <v>359.27</v>
      </c>
      <c r="D160" s="428">
        <v>359.27</v>
      </c>
      <c r="E160" s="338">
        <v>298</v>
      </c>
      <c r="F160" s="338">
        <v>331</v>
      </c>
    </row>
    <row r="161" spans="1:6" ht="33" x14ac:dyDescent="0.25">
      <c r="A161" s="427" t="s">
        <v>1702</v>
      </c>
      <c r="B161" s="331" t="s">
        <v>1933</v>
      </c>
      <c r="C161" s="428">
        <v>359.27</v>
      </c>
      <c r="D161" s="428">
        <v>359.27</v>
      </c>
      <c r="E161" s="338">
        <v>654</v>
      </c>
      <c r="F161" s="338">
        <v>726</v>
      </c>
    </row>
    <row r="162" spans="1:6" ht="33" x14ac:dyDescent="0.25">
      <c r="A162" s="427" t="s">
        <v>1703</v>
      </c>
      <c r="B162" s="331" t="s">
        <v>1934</v>
      </c>
      <c r="C162" s="428">
        <v>359.27</v>
      </c>
      <c r="D162" s="428">
        <v>359.27</v>
      </c>
      <c r="E162" s="338">
        <v>200</v>
      </c>
      <c r="F162" s="338">
        <v>222</v>
      </c>
    </row>
    <row r="163" spans="1:6" ht="37.5" customHeight="1" x14ac:dyDescent="0.25">
      <c r="A163" s="429" t="s">
        <v>1704</v>
      </c>
      <c r="B163" s="429" t="s">
        <v>1935</v>
      </c>
      <c r="C163" s="428">
        <v>359.27</v>
      </c>
      <c r="D163" s="428">
        <v>359.27</v>
      </c>
      <c r="E163" s="338">
        <v>114</v>
      </c>
      <c r="F163" s="338">
        <v>114</v>
      </c>
    </row>
    <row r="164" spans="1:6" ht="18" customHeight="1" x14ac:dyDescent="0.25">
      <c r="A164" s="427"/>
      <c r="B164" s="436" t="s">
        <v>1300</v>
      </c>
      <c r="C164" s="331"/>
      <c r="D164" s="331"/>
      <c r="E164" s="331"/>
      <c r="F164" s="331"/>
    </row>
    <row r="165" spans="1:6" s="420" customFormat="1" ht="28.5" customHeight="1" x14ac:dyDescent="0.2">
      <c r="A165" s="447"/>
      <c r="B165" s="448" t="s">
        <v>1849</v>
      </c>
      <c r="C165" s="449" t="s">
        <v>1405</v>
      </c>
      <c r="D165" s="449" t="s">
        <v>1405</v>
      </c>
      <c r="E165" s="449" t="s">
        <v>1405</v>
      </c>
      <c r="F165" s="449" t="s">
        <v>1405</v>
      </c>
    </row>
    <row r="166" spans="1:6" ht="28.5" customHeight="1" x14ac:dyDescent="0.25">
      <c r="A166" s="438" t="s">
        <v>2608</v>
      </c>
      <c r="B166" s="439" t="s">
        <v>1951</v>
      </c>
      <c r="C166" s="428" t="s">
        <v>1405</v>
      </c>
      <c r="D166" s="428" t="s">
        <v>1405</v>
      </c>
      <c r="E166" s="428">
        <v>193</v>
      </c>
      <c r="F166" s="428">
        <v>193</v>
      </c>
    </row>
    <row r="167" spans="1:6" s="420" customFormat="1" ht="42" customHeight="1" x14ac:dyDescent="0.2">
      <c r="A167" s="447"/>
      <c r="B167" s="448" t="s">
        <v>1850</v>
      </c>
      <c r="C167" s="449" t="s">
        <v>1405</v>
      </c>
      <c r="D167" s="449" t="s">
        <v>1405</v>
      </c>
      <c r="E167" s="449" t="s">
        <v>1405</v>
      </c>
      <c r="F167" s="449" t="s">
        <v>1405</v>
      </c>
    </row>
    <row r="168" spans="1:6" ht="45" x14ac:dyDescent="0.25">
      <c r="A168" s="427" t="s">
        <v>2609</v>
      </c>
      <c r="B168" s="440" t="s">
        <v>1952</v>
      </c>
      <c r="C168" s="428" t="s">
        <v>1405</v>
      </c>
      <c r="D168" s="428" t="s">
        <v>1405</v>
      </c>
      <c r="E168" s="428">
        <v>450</v>
      </c>
      <c r="F168" s="428">
        <v>450</v>
      </c>
    </row>
    <row r="169" spans="1:6" x14ac:dyDescent="0.25">
      <c r="A169" s="427" t="s">
        <v>2610</v>
      </c>
      <c r="B169" s="440" t="s">
        <v>1953</v>
      </c>
      <c r="C169" s="428" t="s">
        <v>1405</v>
      </c>
      <c r="D169" s="428" t="s">
        <v>1405</v>
      </c>
      <c r="E169" s="428">
        <v>450</v>
      </c>
      <c r="F169" s="428">
        <v>450</v>
      </c>
    </row>
    <row r="170" spans="1:6" ht="45" x14ac:dyDescent="0.25">
      <c r="A170" s="427" t="s">
        <v>2611</v>
      </c>
      <c r="B170" s="440" t="s">
        <v>1954</v>
      </c>
      <c r="C170" s="428" t="s">
        <v>1405</v>
      </c>
      <c r="D170" s="428" t="s">
        <v>1405</v>
      </c>
      <c r="E170" s="428">
        <v>450</v>
      </c>
      <c r="F170" s="428">
        <v>450</v>
      </c>
    </row>
    <row r="171" spans="1:6" ht="45" x14ac:dyDescent="0.25">
      <c r="A171" s="427" t="s">
        <v>2612</v>
      </c>
      <c r="B171" s="440" t="s">
        <v>1955</v>
      </c>
      <c r="C171" s="428" t="s">
        <v>1405</v>
      </c>
      <c r="D171" s="428" t="s">
        <v>1405</v>
      </c>
      <c r="E171" s="428">
        <v>450</v>
      </c>
      <c r="F171" s="428">
        <v>450</v>
      </c>
    </row>
    <row r="172" spans="1:6" ht="30" x14ac:dyDescent="0.25">
      <c r="A172" s="427" t="s">
        <v>2593</v>
      </c>
      <c r="B172" s="440" t="s">
        <v>1956</v>
      </c>
      <c r="C172" s="428" t="s">
        <v>1405</v>
      </c>
      <c r="D172" s="428" t="s">
        <v>1405</v>
      </c>
      <c r="E172" s="428">
        <v>450</v>
      </c>
      <c r="F172" s="428">
        <v>450</v>
      </c>
    </row>
    <row r="173" spans="1:6" ht="45" x14ac:dyDescent="0.25">
      <c r="A173" s="427" t="s">
        <v>2613</v>
      </c>
      <c r="B173" s="440" t="s">
        <v>1957</v>
      </c>
      <c r="C173" s="428" t="s">
        <v>1405</v>
      </c>
      <c r="D173" s="428" t="s">
        <v>1405</v>
      </c>
      <c r="E173" s="428">
        <v>450</v>
      </c>
      <c r="F173" s="428">
        <v>450</v>
      </c>
    </row>
    <row r="174" spans="1:6" ht="45" x14ac:dyDescent="0.25">
      <c r="A174" s="427" t="s">
        <v>2614</v>
      </c>
      <c r="B174" s="440" t="s">
        <v>1958</v>
      </c>
      <c r="C174" s="428" t="s">
        <v>1405</v>
      </c>
      <c r="D174" s="428" t="s">
        <v>1405</v>
      </c>
      <c r="E174" s="428">
        <v>450</v>
      </c>
      <c r="F174" s="428">
        <v>450</v>
      </c>
    </row>
    <row r="175" spans="1:6" ht="30" x14ac:dyDescent="0.25">
      <c r="A175" s="427" t="s">
        <v>2615</v>
      </c>
      <c r="B175" s="440" t="s">
        <v>1959</v>
      </c>
      <c r="C175" s="428" t="s">
        <v>1405</v>
      </c>
      <c r="D175" s="428" t="s">
        <v>1405</v>
      </c>
      <c r="E175" s="428">
        <v>450</v>
      </c>
      <c r="F175" s="428">
        <v>450</v>
      </c>
    </row>
    <row r="176" spans="1:6" ht="30" x14ac:dyDescent="0.25">
      <c r="A176" s="427" t="s">
        <v>2616</v>
      </c>
      <c r="B176" s="440" t="s">
        <v>1960</v>
      </c>
      <c r="C176" s="428" t="s">
        <v>1405</v>
      </c>
      <c r="D176" s="428" t="s">
        <v>1405</v>
      </c>
      <c r="E176" s="428">
        <v>450</v>
      </c>
      <c r="F176" s="428">
        <v>450</v>
      </c>
    </row>
    <row r="177" spans="1:6" ht="30" x14ac:dyDescent="0.25">
      <c r="A177" s="427" t="s">
        <v>2617</v>
      </c>
      <c r="B177" s="440" t="s">
        <v>1961</v>
      </c>
      <c r="C177" s="428" t="s">
        <v>1405</v>
      </c>
      <c r="D177" s="428" t="s">
        <v>1405</v>
      </c>
      <c r="E177" s="428">
        <v>450</v>
      </c>
      <c r="F177" s="428">
        <v>450</v>
      </c>
    </row>
    <row r="178" spans="1:6" ht="30" x14ac:dyDescent="0.25">
      <c r="A178" s="427" t="s">
        <v>2618</v>
      </c>
      <c r="B178" s="440" t="s">
        <v>1962</v>
      </c>
      <c r="C178" s="428" t="s">
        <v>1405</v>
      </c>
      <c r="D178" s="428" t="s">
        <v>1405</v>
      </c>
      <c r="E178" s="428">
        <v>450</v>
      </c>
      <c r="F178" s="428">
        <v>450</v>
      </c>
    </row>
    <row r="179" spans="1:6" ht="30" x14ac:dyDescent="0.25">
      <c r="A179" s="427" t="s">
        <v>2619</v>
      </c>
      <c r="B179" s="440" t="s">
        <v>1963</v>
      </c>
      <c r="C179" s="428" t="s">
        <v>1405</v>
      </c>
      <c r="D179" s="428" t="s">
        <v>1405</v>
      </c>
      <c r="E179" s="428">
        <v>450</v>
      </c>
      <c r="F179" s="428">
        <v>450</v>
      </c>
    </row>
    <row r="180" spans="1:6" ht="30" x14ac:dyDescent="0.25">
      <c r="A180" s="427" t="s">
        <v>2620</v>
      </c>
      <c r="B180" s="440" t="s">
        <v>1964</v>
      </c>
      <c r="C180" s="428" t="s">
        <v>1405</v>
      </c>
      <c r="D180" s="428" t="s">
        <v>1405</v>
      </c>
      <c r="E180" s="428">
        <v>450</v>
      </c>
      <c r="F180" s="428">
        <v>450</v>
      </c>
    </row>
    <row r="181" spans="1:6" ht="45" x14ac:dyDescent="0.25">
      <c r="A181" s="427" t="s">
        <v>2621</v>
      </c>
      <c r="B181" s="440" t="s">
        <v>1965</v>
      </c>
      <c r="C181" s="428" t="s">
        <v>1405</v>
      </c>
      <c r="D181" s="428" t="s">
        <v>1405</v>
      </c>
      <c r="E181" s="428">
        <v>450</v>
      </c>
      <c r="F181" s="428">
        <v>450</v>
      </c>
    </row>
    <row r="182" spans="1:6" ht="45" x14ac:dyDescent="0.25">
      <c r="A182" s="427" t="s">
        <v>2622</v>
      </c>
      <c r="B182" s="440" t="s">
        <v>1966</v>
      </c>
      <c r="C182" s="428" t="s">
        <v>1405</v>
      </c>
      <c r="D182" s="428" t="s">
        <v>1405</v>
      </c>
      <c r="E182" s="428">
        <v>450</v>
      </c>
      <c r="F182" s="428">
        <v>450</v>
      </c>
    </row>
    <row r="183" spans="1:6" ht="30" x14ac:dyDescent="0.25">
      <c r="A183" s="427" t="s">
        <v>2623</v>
      </c>
      <c r="B183" s="440" t="s">
        <v>1967</v>
      </c>
      <c r="C183" s="428" t="s">
        <v>1405</v>
      </c>
      <c r="D183" s="428" t="s">
        <v>1405</v>
      </c>
      <c r="E183" s="428">
        <v>450</v>
      </c>
      <c r="F183" s="428">
        <v>450</v>
      </c>
    </row>
    <row r="184" spans="1:6" ht="30" x14ac:dyDescent="0.25">
      <c r="A184" s="427" t="s">
        <v>2624</v>
      </c>
      <c r="B184" s="440" t="s">
        <v>1968</v>
      </c>
      <c r="C184" s="428" t="s">
        <v>1405</v>
      </c>
      <c r="D184" s="428" t="s">
        <v>1405</v>
      </c>
      <c r="E184" s="428">
        <v>450</v>
      </c>
      <c r="F184" s="428">
        <v>450</v>
      </c>
    </row>
    <row r="185" spans="1:6" ht="30" x14ac:dyDescent="0.25">
      <c r="A185" s="427" t="s">
        <v>2625</v>
      </c>
      <c r="B185" s="440" t="s">
        <v>1969</v>
      </c>
      <c r="C185" s="428" t="s">
        <v>1405</v>
      </c>
      <c r="D185" s="428" t="s">
        <v>1405</v>
      </c>
      <c r="E185" s="428">
        <v>450</v>
      </c>
      <c r="F185" s="428">
        <v>450</v>
      </c>
    </row>
    <row r="186" spans="1:6" ht="30" x14ac:dyDescent="0.25">
      <c r="A186" s="427" t="s">
        <v>2626</v>
      </c>
      <c r="B186" s="440" t="s">
        <v>1970</v>
      </c>
      <c r="C186" s="428" t="s">
        <v>1405</v>
      </c>
      <c r="D186" s="428" t="s">
        <v>1405</v>
      </c>
      <c r="E186" s="428">
        <v>450</v>
      </c>
      <c r="F186" s="428">
        <v>450</v>
      </c>
    </row>
    <row r="187" spans="1:6" ht="30" x14ac:dyDescent="0.25">
      <c r="A187" s="427" t="s">
        <v>2627</v>
      </c>
      <c r="B187" s="440" t="s">
        <v>1971</v>
      </c>
      <c r="C187" s="428" t="s">
        <v>1405</v>
      </c>
      <c r="D187" s="428" t="s">
        <v>1405</v>
      </c>
      <c r="E187" s="428">
        <v>450</v>
      </c>
      <c r="F187" s="428">
        <v>450</v>
      </c>
    </row>
    <row r="188" spans="1:6" ht="30" x14ac:dyDescent="0.25">
      <c r="A188" s="427" t="s">
        <v>2628</v>
      </c>
      <c r="B188" s="440" t="s">
        <v>1972</v>
      </c>
      <c r="C188" s="428" t="s">
        <v>1405</v>
      </c>
      <c r="D188" s="428" t="s">
        <v>1405</v>
      </c>
      <c r="E188" s="428">
        <v>450</v>
      </c>
      <c r="F188" s="428">
        <v>450</v>
      </c>
    </row>
    <row r="189" spans="1:6" ht="30" x14ac:dyDescent="0.25">
      <c r="A189" s="427" t="s">
        <v>2629</v>
      </c>
      <c r="B189" s="440" t="s">
        <v>1973</v>
      </c>
      <c r="C189" s="428" t="s">
        <v>1405</v>
      </c>
      <c r="D189" s="428" t="s">
        <v>1405</v>
      </c>
      <c r="E189" s="428">
        <v>450</v>
      </c>
      <c r="F189" s="428">
        <v>450</v>
      </c>
    </row>
    <row r="190" spans="1:6" ht="30" x14ac:dyDescent="0.25">
      <c r="A190" s="427" t="s">
        <v>2630</v>
      </c>
      <c r="B190" s="440" t="s">
        <v>1974</v>
      </c>
      <c r="C190" s="428" t="s">
        <v>1405</v>
      </c>
      <c r="D190" s="428" t="s">
        <v>1405</v>
      </c>
      <c r="E190" s="428">
        <v>450</v>
      </c>
      <c r="F190" s="428">
        <v>450</v>
      </c>
    </row>
    <row r="191" spans="1:6" ht="30" x14ac:dyDescent="0.25">
      <c r="A191" s="427" t="s">
        <v>2631</v>
      </c>
      <c r="B191" s="440" t="s">
        <v>1975</v>
      </c>
      <c r="C191" s="428" t="s">
        <v>1405</v>
      </c>
      <c r="D191" s="428" t="s">
        <v>1405</v>
      </c>
      <c r="E191" s="428">
        <v>450</v>
      </c>
      <c r="F191" s="428">
        <v>450</v>
      </c>
    </row>
    <row r="192" spans="1:6" ht="30" x14ac:dyDescent="0.25">
      <c r="A192" s="427" t="s">
        <v>2632</v>
      </c>
      <c r="B192" s="440" t="s">
        <v>1976</v>
      </c>
      <c r="C192" s="428" t="s">
        <v>1405</v>
      </c>
      <c r="D192" s="428" t="s">
        <v>1405</v>
      </c>
      <c r="E192" s="428">
        <v>450</v>
      </c>
      <c r="F192" s="428">
        <v>450</v>
      </c>
    </row>
    <row r="193" spans="1:6" ht="30" x14ac:dyDescent="0.25">
      <c r="A193" s="427" t="s">
        <v>2633</v>
      </c>
      <c r="B193" s="440" t="s">
        <v>1977</v>
      </c>
      <c r="C193" s="428" t="s">
        <v>1405</v>
      </c>
      <c r="D193" s="428" t="s">
        <v>1405</v>
      </c>
      <c r="E193" s="428">
        <v>450</v>
      </c>
      <c r="F193" s="428">
        <v>450</v>
      </c>
    </row>
    <row r="194" spans="1:6" ht="30" x14ac:dyDescent="0.25">
      <c r="A194" s="427" t="s">
        <v>2634</v>
      </c>
      <c r="B194" s="440" t="s">
        <v>1978</v>
      </c>
      <c r="C194" s="428" t="s">
        <v>1405</v>
      </c>
      <c r="D194" s="428" t="s">
        <v>1405</v>
      </c>
      <c r="E194" s="428">
        <v>450</v>
      </c>
      <c r="F194" s="428">
        <v>450</v>
      </c>
    </row>
    <row r="195" spans="1:6" ht="30" x14ac:dyDescent="0.25">
      <c r="A195" s="427" t="s">
        <v>2635</v>
      </c>
      <c r="B195" s="440" t="s">
        <v>1979</v>
      </c>
      <c r="C195" s="428" t="s">
        <v>1405</v>
      </c>
      <c r="D195" s="428" t="s">
        <v>1405</v>
      </c>
      <c r="E195" s="428">
        <v>450</v>
      </c>
      <c r="F195" s="428">
        <v>450</v>
      </c>
    </row>
    <row r="196" spans="1:6" ht="30" x14ac:dyDescent="0.25">
      <c r="A196" s="427" t="s">
        <v>2636</v>
      </c>
      <c r="B196" s="440" t="s">
        <v>1980</v>
      </c>
      <c r="C196" s="428" t="s">
        <v>1405</v>
      </c>
      <c r="D196" s="428" t="s">
        <v>1405</v>
      </c>
      <c r="E196" s="428">
        <v>450</v>
      </c>
      <c r="F196" s="428">
        <v>450</v>
      </c>
    </row>
    <row r="197" spans="1:6" ht="30" x14ac:dyDescent="0.25">
      <c r="A197" s="427" t="s">
        <v>2637</v>
      </c>
      <c r="B197" s="440" t="s">
        <v>1981</v>
      </c>
      <c r="C197" s="428" t="s">
        <v>1405</v>
      </c>
      <c r="D197" s="428" t="s">
        <v>1405</v>
      </c>
      <c r="E197" s="428">
        <v>450</v>
      </c>
      <c r="F197" s="428">
        <v>450</v>
      </c>
    </row>
    <row r="198" spans="1:6" ht="45" x14ac:dyDescent="0.25">
      <c r="A198" s="427" t="s">
        <v>2638</v>
      </c>
      <c r="B198" s="440" t="s">
        <v>1982</v>
      </c>
      <c r="C198" s="428" t="s">
        <v>1405</v>
      </c>
      <c r="D198" s="428" t="s">
        <v>1405</v>
      </c>
      <c r="E198" s="428">
        <v>450</v>
      </c>
      <c r="F198" s="428">
        <v>450</v>
      </c>
    </row>
    <row r="199" spans="1:6" ht="30" x14ac:dyDescent="0.25">
      <c r="A199" s="427" t="s">
        <v>2639</v>
      </c>
      <c r="B199" s="440" t="s">
        <v>1983</v>
      </c>
      <c r="C199" s="428" t="s">
        <v>1405</v>
      </c>
      <c r="D199" s="428" t="s">
        <v>1405</v>
      </c>
      <c r="E199" s="428">
        <v>450</v>
      </c>
      <c r="F199" s="428">
        <v>450</v>
      </c>
    </row>
    <row r="200" spans="1:6" ht="30" x14ac:dyDescent="0.25">
      <c r="A200" s="427" t="s">
        <v>2640</v>
      </c>
      <c r="B200" s="440" t="s">
        <v>1984</v>
      </c>
      <c r="C200" s="428" t="s">
        <v>1405</v>
      </c>
      <c r="D200" s="428" t="s">
        <v>1405</v>
      </c>
      <c r="E200" s="428">
        <v>450</v>
      </c>
      <c r="F200" s="428">
        <v>450</v>
      </c>
    </row>
    <row r="201" spans="1:6" ht="30" x14ac:dyDescent="0.25">
      <c r="A201" s="427" t="s">
        <v>2594</v>
      </c>
      <c r="B201" s="440" t="s">
        <v>1985</v>
      </c>
      <c r="C201" s="428" t="s">
        <v>1405</v>
      </c>
      <c r="D201" s="428" t="s">
        <v>1405</v>
      </c>
      <c r="E201" s="428">
        <v>450</v>
      </c>
      <c r="F201" s="428">
        <v>450</v>
      </c>
    </row>
    <row r="202" spans="1:6" ht="30" x14ac:dyDescent="0.25">
      <c r="A202" s="427" t="s">
        <v>2641</v>
      </c>
      <c r="B202" s="440" t="s">
        <v>1986</v>
      </c>
      <c r="C202" s="428" t="s">
        <v>1405</v>
      </c>
      <c r="D202" s="428" t="s">
        <v>1405</v>
      </c>
      <c r="E202" s="428">
        <v>450</v>
      </c>
      <c r="F202" s="428">
        <v>450</v>
      </c>
    </row>
    <row r="203" spans="1:6" ht="30" x14ac:dyDescent="0.25">
      <c r="A203" s="427" t="s">
        <v>2642</v>
      </c>
      <c r="B203" s="440" t="s">
        <v>1987</v>
      </c>
      <c r="C203" s="428" t="s">
        <v>1405</v>
      </c>
      <c r="D203" s="428" t="s">
        <v>1405</v>
      </c>
      <c r="E203" s="428">
        <v>450</v>
      </c>
      <c r="F203" s="428">
        <v>450</v>
      </c>
    </row>
    <row r="204" spans="1:6" ht="45" x14ac:dyDescent="0.25">
      <c r="A204" s="427" t="s">
        <v>2643</v>
      </c>
      <c r="B204" s="440" t="s">
        <v>1988</v>
      </c>
      <c r="C204" s="428" t="s">
        <v>1405</v>
      </c>
      <c r="D204" s="428" t="s">
        <v>1405</v>
      </c>
      <c r="E204" s="428">
        <v>450</v>
      </c>
      <c r="F204" s="428">
        <v>450</v>
      </c>
    </row>
    <row r="205" spans="1:6" ht="45" x14ac:dyDescent="0.25">
      <c r="A205" s="427" t="s">
        <v>2644</v>
      </c>
      <c r="B205" s="440" t="s">
        <v>1989</v>
      </c>
      <c r="C205" s="428" t="s">
        <v>1405</v>
      </c>
      <c r="D205" s="428" t="s">
        <v>1405</v>
      </c>
      <c r="E205" s="428">
        <v>450</v>
      </c>
      <c r="F205" s="428">
        <v>450</v>
      </c>
    </row>
    <row r="206" spans="1:6" ht="45" x14ac:dyDescent="0.25">
      <c r="A206" s="427" t="s">
        <v>2645</v>
      </c>
      <c r="B206" s="440" t="s">
        <v>1990</v>
      </c>
      <c r="C206" s="428" t="s">
        <v>1405</v>
      </c>
      <c r="D206" s="428" t="s">
        <v>1405</v>
      </c>
      <c r="E206" s="428">
        <v>450</v>
      </c>
      <c r="F206" s="428">
        <v>450</v>
      </c>
    </row>
    <row r="207" spans="1:6" ht="45" x14ac:dyDescent="0.25">
      <c r="A207" s="427" t="s">
        <v>2646</v>
      </c>
      <c r="B207" s="440" t="s">
        <v>1991</v>
      </c>
      <c r="C207" s="428" t="s">
        <v>1405</v>
      </c>
      <c r="D207" s="428" t="s">
        <v>1405</v>
      </c>
      <c r="E207" s="428">
        <v>450</v>
      </c>
      <c r="F207" s="428">
        <v>450</v>
      </c>
    </row>
    <row r="208" spans="1:6" ht="45" x14ac:dyDescent="0.25">
      <c r="A208" s="427" t="s">
        <v>2647</v>
      </c>
      <c r="B208" s="440" t="s">
        <v>1992</v>
      </c>
      <c r="C208" s="428" t="s">
        <v>1405</v>
      </c>
      <c r="D208" s="428" t="s">
        <v>1405</v>
      </c>
      <c r="E208" s="428">
        <v>450</v>
      </c>
      <c r="F208" s="428">
        <v>450</v>
      </c>
    </row>
    <row r="209" spans="1:6" ht="45" x14ac:dyDescent="0.25">
      <c r="A209" s="427" t="s">
        <v>2648</v>
      </c>
      <c r="B209" s="440" t="s">
        <v>1993</v>
      </c>
      <c r="C209" s="428" t="s">
        <v>1405</v>
      </c>
      <c r="D209" s="428" t="s">
        <v>1405</v>
      </c>
      <c r="E209" s="428">
        <v>450</v>
      </c>
      <c r="F209" s="428">
        <v>450</v>
      </c>
    </row>
    <row r="210" spans="1:6" ht="30" x14ac:dyDescent="0.25">
      <c r="A210" s="427" t="s">
        <v>2649</v>
      </c>
      <c r="B210" s="440" t="s">
        <v>1994</v>
      </c>
      <c r="C210" s="428" t="s">
        <v>1405</v>
      </c>
      <c r="D210" s="428" t="s">
        <v>1405</v>
      </c>
      <c r="E210" s="428">
        <v>450</v>
      </c>
      <c r="F210" s="428">
        <v>450</v>
      </c>
    </row>
    <row r="211" spans="1:6" ht="45" x14ac:dyDescent="0.25">
      <c r="A211" s="427" t="s">
        <v>2650</v>
      </c>
      <c r="B211" s="440" t="s">
        <v>1995</v>
      </c>
      <c r="C211" s="428" t="s">
        <v>1405</v>
      </c>
      <c r="D211" s="428" t="s">
        <v>1405</v>
      </c>
      <c r="E211" s="428">
        <v>450</v>
      </c>
      <c r="F211" s="428">
        <v>450</v>
      </c>
    </row>
    <row r="212" spans="1:6" ht="45" x14ac:dyDescent="0.25">
      <c r="A212" s="427" t="s">
        <v>2651</v>
      </c>
      <c r="B212" s="440" t="s">
        <v>1996</v>
      </c>
      <c r="C212" s="428" t="s">
        <v>1405</v>
      </c>
      <c r="D212" s="428" t="s">
        <v>1405</v>
      </c>
      <c r="E212" s="428">
        <v>450</v>
      </c>
      <c r="F212" s="428">
        <v>450</v>
      </c>
    </row>
    <row r="213" spans="1:6" ht="30" x14ac:dyDescent="0.25">
      <c r="A213" s="427" t="s">
        <v>2652</v>
      </c>
      <c r="B213" s="440" t="s">
        <v>1997</v>
      </c>
      <c r="C213" s="428" t="s">
        <v>1405</v>
      </c>
      <c r="D213" s="428" t="s">
        <v>1405</v>
      </c>
      <c r="E213" s="428">
        <v>450</v>
      </c>
      <c r="F213" s="428">
        <v>450</v>
      </c>
    </row>
    <row r="214" spans="1:6" ht="30" x14ac:dyDescent="0.25">
      <c r="A214" s="427" t="s">
        <v>2653</v>
      </c>
      <c r="B214" s="440" t="s">
        <v>1998</v>
      </c>
      <c r="C214" s="428" t="s">
        <v>1405</v>
      </c>
      <c r="D214" s="428" t="s">
        <v>1405</v>
      </c>
      <c r="E214" s="428">
        <v>450</v>
      </c>
      <c r="F214" s="428">
        <v>450</v>
      </c>
    </row>
    <row r="215" spans="1:6" ht="30" x14ac:dyDescent="0.25">
      <c r="A215" s="427" t="s">
        <v>2654</v>
      </c>
      <c r="B215" s="440" t="s">
        <v>1999</v>
      </c>
      <c r="C215" s="428" t="s">
        <v>1405</v>
      </c>
      <c r="D215" s="428" t="s">
        <v>1405</v>
      </c>
      <c r="E215" s="428">
        <v>450</v>
      </c>
      <c r="F215" s="428">
        <v>450</v>
      </c>
    </row>
    <row r="216" spans="1:6" ht="30" x14ac:dyDescent="0.25">
      <c r="A216" s="427" t="s">
        <v>2655</v>
      </c>
      <c r="B216" s="440" t="s">
        <v>2000</v>
      </c>
      <c r="C216" s="428" t="s">
        <v>1405</v>
      </c>
      <c r="D216" s="428" t="s">
        <v>1405</v>
      </c>
      <c r="E216" s="428">
        <v>450</v>
      </c>
      <c r="F216" s="428">
        <v>450</v>
      </c>
    </row>
    <row r="217" spans="1:6" ht="30" x14ac:dyDescent="0.25">
      <c r="A217" s="427" t="s">
        <v>2656</v>
      </c>
      <c r="B217" s="440" t="s">
        <v>2001</v>
      </c>
      <c r="C217" s="428" t="s">
        <v>1405</v>
      </c>
      <c r="D217" s="428" t="s">
        <v>1405</v>
      </c>
      <c r="E217" s="428">
        <v>450</v>
      </c>
      <c r="F217" s="428">
        <v>450</v>
      </c>
    </row>
    <row r="218" spans="1:6" ht="30" x14ac:dyDescent="0.25">
      <c r="A218" s="427" t="s">
        <v>2657</v>
      </c>
      <c r="B218" s="440" t="s">
        <v>2002</v>
      </c>
      <c r="C218" s="428" t="s">
        <v>1405</v>
      </c>
      <c r="D218" s="428" t="s">
        <v>1405</v>
      </c>
      <c r="E218" s="428">
        <v>450</v>
      </c>
      <c r="F218" s="428">
        <v>450</v>
      </c>
    </row>
    <row r="219" spans="1:6" ht="45" x14ac:dyDescent="0.25">
      <c r="A219" s="427" t="s">
        <v>2658</v>
      </c>
      <c r="B219" s="440" t="s">
        <v>2003</v>
      </c>
      <c r="C219" s="428" t="s">
        <v>1405</v>
      </c>
      <c r="D219" s="428" t="s">
        <v>1405</v>
      </c>
      <c r="E219" s="428">
        <v>450</v>
      </c>
      <c r="F219" s="428">
        <v>450</v>
      </c>
    </row>
    <row r="220" spans="1:6" ht="45" x14ac:dyDescent="0.25">
      <c r="A220" s="427" t="s">
        <v>2659</v>
      </c>
      <c r="B220" s="440" t="s">
        <v>2004</v>
      </c>
      <c r="C220" s="428" t="s">
        <v>1405</v>
      </c>
      <c r="D220" s="428" t="s">
        <v>1405</v>
      </c>
      <c r="E220" s="428">
        <v>450</v>
      </c>
      <c r="F220" s="428">
        <v>450</v>
      </c>
    </row>
    <row r="221" spans="1:6" ht="60" x14ac:dyDescent="0.25">
      <c r="A221" s="427" t="s">
        <v>2660</v>
      </c>
      <c r="B221" s="440" t="s">
        <v>2005</v>
      </c>
      <c r="C221" s="428" t="s">
        <v>1405</v>
      </c>
      <c r="D221" s="428" t="s">
        <v>1405</v>
      </c>
      <c r="E221" s="428">
        <v>450</v>
      </c>
      <c r="F221" s="428">
        <v>450</v>
      </c>
    </row>
    <row r="222" spans="1:6" ht="30" x14ac:dyDescent="0.25">
      <c r="A222" s="427" t="s">
        <v>2661</v>
      </c>
      <c r="B222" s="440" t="s">
        <v>2006</v>
      </c>
      <c r="C222" s="428" t="s">
        <v>1405</v>
      </c>
      <c r="D222" s="428" t="s">
        <v>1405</v>
      </c>
      <c r="E222" s="428">
        <v>450</v>
      </c>
      <c r="F222" s="428">
        <v>450</v>
      </c>
    </row>
    <row r="223" spans="1:6" ht="30" x14ac:dyDescent="0.25">
      <c r="A223" s="427" t="s">
        <v>2662</v>
      </c>
      <c r="B223" s="440" t="s">
        <v>2007</v>
      </c>
      <c r="C223" s="428" t="s">
        <v>1405</v>
      </c>
      <c r="D223" s="428" t="s">
        <v>1405</v>
      </c>
      <c r="E223" s="428">
        <v>450</v>
      </c>
      <c r="F223" s="428">
        <v>450</v>
      </c>
    </row>
    <row r="224" spans="1:6" ht="30" x14ac:dyDescent="0.25">
      <c r="A224" s="427" t="s">
        <v>2663</v>
      </c>
      <c r="B224" s="440" t="s">
        <v>2008</v>
      </c>
      <c r="C224" s="428" t="s">
        <v>1405</v>
      </c>
      <c r="D224" s="428" t="s">
        <v>1405</v>
      </c>
      <c r="E224" s="428">
        <v>450</v>
      </c>
      <c r="F224" s="428">
        <v>450</v>
      </c>
    </row>
    <row r="225" spans="1:6" ht="30" x14ac:dyDescent="0.25">
      <c r="A225" s="427" t="s">
        <v>2664</v>
      </c>
      <c r="B225" s="440" t="s">
        <v>2009</v>
      </c>
      <c r="C225" s="428" t="s">
        <v>1405</v>
      </c>
      <c r="D225" s="428" t="s">
        <v>1405</v>
      </c>
      <c r="E225" s="428">
        <v>450</v>
      </c>
      <c r="F225" s="428">
        <v>450</v>
      </c>
    </row>
    <row r="226" spans="1:6" ht="30" x14ac:dyDescent="0.25">
      <c r="A226" s="427" t="s">
        <v>2665</v>
      </c>
      <c r="B226" s="440" t="s">
        <v>2010</v>
      </c>
      <c r="C226" s="428" t="s">
        <v>1405</v>
      </c>
      <c r="D226" s="428" t="s">
        <v>1405</v>
      </c>
      <c r="E226" s="428">
        <v>450</v>
      </c>
      <c r="F226" s="428">
        <v>450</v>
      </c>
    </row>
    <row r="227" spans="1:6" ht="30" x14ac:dyDescent="0.25">
      <c r="A227" s="427" t="s">
        <v>2666</v>
      </c>
      <c r="B227" s="440" t="s">
        <v>2011</v>
      </c>
      <c r="C227" s="428" t="s">
        <v>1405</v>
      </c>
      <c r="D227" s="428" t="s">
        <v>1405</v>
      </c>
      <c r="E227" s="428">
        <v>450</v>
      </c>
      <c r="F227" s="428">
        <v>450</v>
      </c>
    </row>
    <row r="228" spans="1:6" ht="45" x14ac:dyDescent="0.25">
      <c r="A228" s="427" t="s">
        <v>2667</v>
      </c>
      <c r="B228" s="440" t="s">
        <v>2012</v>
      </c>
      <c r="C228" s="428" t="s">
        <v>1405</v>
      </c>
      <c r="D228" s="428" t="s">
        <v>1405</v>
      </c>
      <c r="E228" s="428">
        <v>450</v>
      </c>
      <c r="F228" s="428">
        <v>450</v>
      </c>
    </row>
    <row r="229" spans="1:6" ht="30" x14ac:dyDescent="0.25">
      <c r="A229" s="427" t="s">
        <v>2668</v>
      </c>
      <c r="B229" s="440" t="s">
        <v>2013</v>
      </c>
      <c r="C229" s="428" t="s">
        <v>1405</v>
      </c>
      <c r="D229" s="428" t="s">
        <v>1405</v>
      </c>
      <c r="E229" s="428">
        <v>450</v>
      </c>
      <c r="F229" s="428">
        <v>450</v>
      </c>
    </row>
    <row r="230" spans="1:6" ht="30" x14ac:dyDescent="0.25">
      <c r="A230" s="427" t="s">
        <v>2669</v>
      </c>
      <c r="B230" s="440" t="s">
        <v>2014</v>
      </c>
      <c r="C230" s="428" t="s">
        <v>1405</v>
      </c>
      <c r="D230" s="428" t="s">
        <v>1405</v>
      </c>
      <c r="E230" s="428">
        <v>450</v>
      </c>
      <c r="F230" s="428">
        <v>450</v>
      </c>
    </row>
    <row r="231" spans="1:6" ht="60" x14ac:dyDescent="0.25">
      <c r="A231" s="427" t="s">
        <v>2670</v>
      </c>
      <c r="B231" s="440" t="s">
        <v>2015</v>
      </c>
      <c r="C231" s="428" t="s">
        <v>1405</v>
      </c>
      <c r="D231" s="428" t="s">
        <v>1405</v>
      </c>
      <c r="E231" s="428">
        <v>450</v>
      </c>
      <c r="F231" s="428">
        <v>450</v>
      </c>
    </row>
    <row r="232" spans="1:6" ht="45" x14ac:dyDescent="0.25">
      <c r="A232" s="427" t="s">
        <v>2671</v>
      </c>
      <c r="B232" s="440" t="s">
        <v>2016</v>
      </c>
      <c r="C232" s="428" t="s">
        <v>1405</v>
      </c>
      <c r="D232" s="428" t="s">
        <v>1405</v>
      </c>
      <c r="E232" s="428">
        <v>450</v>
      </c>
      <c r="F232" s="428">
        <v>450</v>
      </c>
    </row>
    <row r="233" spans="1:6" ht="45" x14ac:dyDescent="0.25">
      <c r="A233" s="427" t="s">
        <v>2672</v>
      </c>
      <c r="B233" s="440" t="s">
        <v>2017</v>
      </c>
      <c r="C233" s="428" t="s">
        <v>1405</v>
      </c>
      <c r="D233" s="428" t="s">
        <v>1405</v>
      </c>
      <c r="E233" s="428">
        <v>450</v>
      </c>
      <c r="F233" s="428">
        <v>450</v>
      </c>
    </row>
    <row r="234" spans="1:6" ht="45" x14ac:dyDescent="0.25">
      <c r="A234" s="427" t="s">
        <v>2673</v>
      </c>
      <c r="B234" s="440" t="s">
        <v>2018</v>
      </c>
      <c r="C234" s="428" t="s">
        <v>1405</v>
      </c>
      <c r="D234" s="428" t="s">
        <v>1405</v>
      </c>
      <c r="E234" s="428">
        <v>450</v>
      </c>
      <c r="F234" s="428">
        <v>450</v>
      </c>
    </row>
    <row r="235" spans="1:6" ht="45" x14ac:dyDescent="0.25">
      <c r="A235" s="427" t="s">
        <v>2674</v>
      </c>
      <c r="B235" s="440" t="s">
        <v>2019</v>
      </c>
      <c r="C235" s="428" t="s">
        <v>1405</v>
      </c>
      <c r="D235" s="428" t="s">
        <v>1405</v>
      </c>
      <c r="E235" s="428">
        <v>450</v>
      </c>
      <c r="F235" s="428">
        <v>450</v>
      </c>
    </row>
    <row r="236" spans="1:6" ht="45" x14ac:dyDescent="0.25">
      <c r="A236" s="427" t="s">
        <v>2675</v>
      </c>
      <c r="B236" s="440" t="s">
        <v>2020</v>
      </c>
      <c r="C236" s="428" t="s">
        <v>1405</v>
      </c>
      <c r="D236" s="428" t="s">
        <v>1405</v>
      </c>
      <c r="E236" s="428">
        <v>450</v>
      </c>
      <c r="F236" s="428">
        <v>450</v>
      </c>
    </row>
    <row r="237" spans="1:6" ht="45" x14ac:dyDescent="0.25">
      <c r="A237" s="427" t="s">
        <v>2676</v>
      </c>
      <c r="B237" s="440" t="s">
        <v>2021</v>
      </c>
      <c r="C237" s="428" t="s">
        <v>1405</v>
      </c>
      <c r="D237" s="428" t="s">
        <v>1405</v>
      </c>
      <c r="E237" s="428">
        <v>450</v>
      </c>
      <c r="F237" s="428">
        <v>450</v>
      </c>
    </row>
    <row r="238" spans="1:6" ht="45" x14ac:dyDescent="0.25">
      <c r="A238" s="427" t="s">
        <v>2677</v>
      </c>
      <c r="B238" s="440" t="s">
        <v>2022</v>
      </c>
      <c r="C238" s="428" t="s">
        <v>1405</v>
      </c>
      <c r="D238" s="428" t="s">
        <v>1405</v>
      </c>
      <c r="E238" s="428">
        <v>450</v>
      </c>
      <c r="F238" s="428">
        <v>450</v>
      </c>
    </row>
    <row r="239" spans="1:6" ht="30" x14ac:dyDescent="0.25">
      <c r="A239" s="427" t="s">
        <v>2678</v>
      </c>
      <c r="B239" s="440" t="s">
        <v>2023</v>
      </c>
      <c r="C239" s="428" t="s">
        <v>1405</v>
      </c>
      <c r="D239" s="428" t="s">
        <v>1405</v>
      </c>
      <c r="E239" s="428">
        <v>450</v>
      </c>
      <c r="F239" s="428">
        <v>450</v>
      </c>
    </row>
    <row r="240" spans="1:6" ht="45" x14ac:dyDescent="0.25">
      <c r="A240" s="427" t="s">
        <v>2679</v>
      </c>
      <c r="B240" s="440" t="s">
        <v>2024</v>
      </c>
      <c r="C240" s="428" t="s">
        <v>1405</v>
      </c>
      <c r="D240" s="428" t="s">
        <v>1405</v>
      </c>
      <c r="E240" s="428">
        <v>450</v>
      </c>
      <c r="F240" s="428">
        <v>450</v>
      </c>
    </row>
    <row r="241" spans="1:6" ht="45" x14ac:dyDescent="0.25">
      <c r="A241" s="427" t="s">
        <v>2680</v>
      </c>
      <c r="B241" s="440" t="s">
        <v>2025</v>
      </c>
      <c r="C241" s="428" t="s">
        <v>1405</v>
      </c>
      <c r="D241" s="428" t="s">
        <v>1405</v>
      </c>
      <c r="E241" s="428">
        <v>450</v>
      </c>
      <c r="F241" s="428">
        <v>450</v>
      </c>
    </row>
    <row r="242" spans="1:6" ht="45" x14ac:dyDescent="0.25">
      <c r="A242" s="427" t="s">
        <v>2681</v>
      </c>
      <c r="B242" s="440" t="s">
        <v>2026</v>
      </c>
      <c r="C242" s="428" t="s">
        <v>1405</v>
      </c>
      <c r="D242" s="428" t="s">
        <v>1405</v>
      </c>
      <c r="E242" s="428">
        <v>450</v>
      </c>
      <c r="F242" s="428">
        <v>450</v>
      </c>
    </row>
    <row r="243" spans="1:6" ht="45" x14ac:dyDescent="0.25">
      <c r="A243" s="427" t="s">
        <v>2682</v>
      </c>
      <c r="B243" s="440" t="s">
        <v>2027</v>
      </c>
      <c r="C243" s="428" t="s">
        <v>1405</v>
      </c>
      <c r="D243" s="428" t="s">
        <v>1405</v>
      </c>
      <c r="E243" s="428">
        <v>450</v>
      </c>
      <c r="F243" s="428">
        <v>450</v>
      </c>
    </row>
    <row r="244" spans="1:6" ht="45" x14ac:dyDescent="0.25">
      <c r="A244" s="427" t="s">
        <v>2683</v>
      </c>
      <c r="B244" s="440" t="s">
        <v>2028</v>
      </c>
      <c r="C244" s="428" t="s">
        <v>1405</v>
      </c>
      <c r="D244" s="428" t="s">
        <v>1405</v>
      </c>
      <c r="E244" s="428">
        <v>450</v>
      </c>
      <c r="F244" s="428">
        <v>450</v>
      </c>
    </row>
    <row r="245" spans="1:6" ht="45" x14ac:dyDescent="0.25">
      <c r="A245" s="427" t="s">
        <v>2684</v>
      </c>
      <c r="B245" s="440" t="s">
        <v>2029</v>
      </c>
      <c r="C245" s="428" t="s">
        <v>1405</v>
      </c>
      <c r="D245" s="428" t="s">
        <v>1405</v>
      </c>
      <c r="E245" s="428">
        <v>450</v>
      </c>
      <c r="F245" s="428">
        <v>450</v>
      </c>
    </row>
    <row r="246" spans="1:6" ht="45" x14ac:dyDescent="0.25">
      <c r="A246" s="427" t="s">
        <v>2685</v>
      </c>
      <c r="B246" s="440" t="s">
        <v>2030</v>
      </c>
      <c r="C246" s="428" t="s">
        <v>1405</v>
      </c>
      <c r="D246" s="428" t="s">
        <v>1405</v>
      </c>
      <c r="E246" s="428">
        <v>450</v>
      </c>
      <c r="F246" s="428">
        <v>450</v>
      </c>
    </row>
    <row r="247" spans="1:6" ht="30" x14ac:dyDescent="0.25">
      <c r="A247" s="427" t="s">
        <v>2686</v>
      </c>
      <c r="B247" s="440" t="s">
        <v>2031</v>
      </c>
      <c r="C247" s="428" t="s">
        <v>1405</v>
      </c>
      <c r="D247" s="428" t="s">
        <v>1405</v>
      </c>
      <c r="E247" s="428">
        <v>450</v>
      </c>
      <c r="F247" s="428">
        <v>450</v>
      </c>
    </row>
    <row r="248" spans="1:6" ht="30" x14ac:dyDescent="0.25">
      <c r="A248" s="427" t="s">
        <v>2687</v>
      </c>
      <c r="B248" s="440" t="s">
        <v>2032</v>
      </c>
      <c r="C248" s="428" t="s">
        <v>1405</v>
      </c>
      <c r="D248" s="428" t="s">
        <v>1405</v>
      </c>
      <c r="E248" s="428">
        <v>450</v>
      </c>
      <c r="F248" s="428">
        <v>450</v>
      </c>
    </row>
    <row r="249" spans="1:6" ht="45" x14ac:dyDescent="0.25">
      <c r="A249" s="427" t="s">
        <v>2688</v>
      </c>
      <c r="B249" s="440" t="s">
        <v>2033</v>
      </c>
      <c r="C249" s="428" t="s">
        <v>1405</v>
      </c>
      <c r="D249" s="428" t="s">
        <v>1405</v>
      </c>
      <c r="E249" s="428">
        <v>450</v>
      </c>
      <c r="F249" s="428">
        <v>450</v>
      </c>
    </row>
    <row r="250" spans="1:6" ht="45" x14ac:dyDescent="0.25">
      <c r="A250" s="427" t="s">
        <v>2689</v>
      </c>
      <c r="B250" s="440" t="s">
        <v>2034</v>
      </c>
      <c r="C250" s="428" t="s">
        <v>1405</v>
      </c>
      <c r="D250" s="428" t="s">
        <v>1405</v>
      </c>
      <c r="E250" s="428">
        <v>450</v>
      </c>
      <c r="F250" s="428">
        <v>450</v>
      </c>
    </row>
    <row r="251" spans="1:6" ht="30" x14ac:dyDescent="0.25">
      <c r="A251" s="427" t="s">
        <v>2690</v>
      </c>
      <c r="B251" s="440" t="s">
        <v>2035</v>
      </c>
      <c r="C251" s="428" t="s">
        <v>1405</v>
      </c>
      <c r="D251" s="428" t="s">
        <v>1405</v>
      </c>
      <c r="E251" s="428">
        <v>450</v>
      </c>
      <c r="F251" s="428">
        <v>450</v>
      </c>
    </row>
    <row r="252" spans="1:6" ht="45" x14ac:dyDescent="0.25">
      <c r="A252" s="427" t="s">
        <v>2691</v>
      </c>
      <c r="B252" s="440" t="s">
        <v>2036</v>
      </c>
      <c r="C252" s="428" t="s">
        <v>1405</v>
      </c>
      <c r="D252" s="428" t="s">
        <v>1405</v>
      </c>
      <c r="E252" s="428">
        <v>450</v>
      </c>
      <c r="F252" s="428">
        <v>450</v>
      </c>
    </row>
    <row r="253" spans="1:6" ht="45" x14ac:dyDescent="0.25">
      <c r="A253" s="427" t="s">
        <v>2692</v>
      </c>
      <c r="B253" s="440" t="s">
        <v>2037</v>
      </c>
      <c r="C253" s="428" t="s">
        <v>1405</v>
      </c>
      <c r="D253" s="428" t="s">
        <v>1405</v>
      </c>
      <c r="E253" s="428">
        <v>450</v>
      </c>
      <c r="F253" s="428">
        <v>450</v>
      </c>
    </row>
    <row r="254" spans="1:6" ht="45" x14ac:dyDescent="0.25">
      <c r="A254" s="427" t="s">
        <v>2693</v>
      </c>
      <c r="B254" s="440" t="s">
        <v>2038</v>
      </c>
      <c r="C254" s="428" t="s">
        <v>1405</v>
      </c>
      <c r="D254" s="428" t="s">
        <v>1405</v>
      </c>
      <c r="E254" s="428">
        <v>450</v>
      </c>
      <c r="F254" s="428">
        <v>450</v>
      </c>
    </row>
    <row r="255" spans="1:6" ht="45" x14ac:dyDescent="0.25">
      <c r="A255" s="427" t="s">
        <v>2694</v>
      </c>
      <c r="B255" s="440" t="s">
        <v>2039</v>
      </c>
      <c r="C255" s="428" t="s">
        <v>1405</v>
      </c>
      <c r="D255" s="428" t="s">
        <v>1405</v>
      </c>
      <c r="E255" s="428">
        <v>450</v>
      </c>
      <c r="F255" s="428">
        <v>450</v>
      </c>
    </row>
    <row r="256" spans="1:6" ht="45" x14ac:dyDescent="0.25">
      <c r="A256" s="427" t="s">
        <v>2695</v>
      </c>
      <c r="B256" s="440" t="s">
        <v>2040</v>
      </c>
      <c r="C256" s="428" t="s">
        <v>1405</v>
      </c>
      <c r="D256" s="428" t="s">
        <v>1405</v>
      </c>
      <c r="E256" s="428">
        <v>450</v>
      </c>
      <c r="F256" s="428">
        <v>450</v>
      </c>
    </row>
    <row r="257" spans="1:6" ht="45" x14ac:dyDescent="0.25">
      <c r="A257" s="427" t="s">
        <v>2696</v>
      </c>
      <c r="B257" s="440" t="s">
        <v>2041</v>
      </c>
      <c r="C257" s="428" t="s">
        <v>1405</v>
      </c>
      <c r="D257" s="428" t="s">
        <v>1405</v>
      </c>
      <c r="E257" s="428">
        <v>450</v>
      </c>
      <c r="F257" s="428">
        <v>450</v>
      </c>
    </row>
    <row r="258" spans="1:6" ht="30" x14ac:dyDescent="0.25">
      <c r="A258" s="427" t="s">
        <v>2697</v>
      </c>
      <c r="B258" s="440" t="s">
        <v>2042</v>
      </c>
      <c r="C258" s="428" t="s">
        <v>1405</v>
      </c>
      <c r="D258" s="428" t="s">
        <v>1405</v>
      </c>
      <c r="E258" s="428">
        <v>450</v>
      </c>
      <c r="F258" s="428">
        <v>450</v>
      </c>
    </row>
    <row r="259" spans="1:6" ht="30" x14ac:dyDescent="0.25">
      <c r="A259" s="427" t="s">
        <v>2698</v>
      </c>
      <c r="B259" s="440" t="s">
        <v>2043</v>
      </c>
      <c r="C259" s="428" t="s">
        <v>1405</v>
      </c>
      <c r="D259" s="428" t="s">
        <v>1405</v>
      </c>
      <c r="E259" s="428">
        <v>450</v>
      </c>
      <c r="F259" s="428">
        <v>450</v>
      </c>
    </row>
    <row r="260" spans="1:6" ht="45" x14ac:dyDescent="0.25">
      <c r="A260" s="427" t="s">
        <v>2699</v>
      </c>
      <c r="B260" s="440" t="s">
        <v>2044</v>
      </c>
      <c r="C260" s="428" t="s">
        <v>1405</v>
      </c>
      <c r="D260" s="428" t="s">
        <v>1405</v>
      </c>
      <c r="E260" s="428">
        <v>450</v>
      </c>
      <c r="F260" s="428">
        <v>450</v>
      </c>
    </row>
    <row r="261" spans="1:6" ht="60" x14ac:dyDescent="0.25">
      <c r="A261" s="427" t="s">
        <v>2700</v>
      </c>
      <c r="B261" s="440" t="s">
        <v>2045</v>
      </c>
      <c r="C261" s="428" t="s">
        <v>1405</v>
      </c>
      <c r="D261" s="428" t="s">
        <v>1405</v>
      </c>
      <c r="E261" s="428">
        <v>450</v>
      </c>
      <c r="F261" s="428">
        <v>450</v>
      </c>
    </row>
    <row r="262" spans="1:6" ht="60" x14ac:dyDescent="0.25">
      <c r="A262" s="427" t="s">
        <v>2701</v>
      </c>
      <c r="B262" s="440" t="s">
        <v>2046</v>
      </c>
      <c r="C262" s="428" t="s">
        <v>1405</v>
      </c>
      <c r="D262" s="428" t="s">
        <v>1405</v>
      </c>
      <c r="E262" s="428">
        <v>450</v>
      </c>
      <c r="F262" s="428">
        <v>450</v>
      </c>
    </row>
    <row r="263" spans="1:6" ht="45" x14ac:dyDescent="0.25">
      <c r="A263" s="427" t="s">
        <v>2702</v>
      </c>
      <c r="B263" s="440" t="s">
        <v>2047</v>
      </c>
      <c r="C263" s="428" t="s">
        <v>1405</v>
      </c>
      <c r="D263" s="428" t="s">
        <v>1405</v>
      </c>
      <c r="E263" s="428">
        <v>450</v>
      </c>
      <c r="F263" s="428">
        <v>450</v>
      </c>
    </row>
    <row r="264" spans="1:6" ht="45" x14ac:dyDescent="0.25">
      <c r="A264" s="427" t="s">
        <v>2703</v>
      </c>
      <c r="B264" s="440" t="s">
        <v>2048</v>
      </c>
      <c r="C264" s="428" t="s">
        <v>1405</v>
      </c>
      <c r="D264" s="428" t="s">
        <v>1405</v>
      </c>
      <c r="E264" s="428">
        <v>450</v>
      </c>
      <c r="F264" s="428">
        <v>450</v>
      </c>
    </row>
    <row r="265" spans="1:6" ht="90" x14ac:dyDescent="0.25">
      <c r="A265" s="427" t="s">
        <v>2704</v>
      </c>
      <c r="B265" s="440" t="s">
        <v>2049</v>
      </c>
      <c r="C265" s="428" t="s">
        <v>1405</v>
      </c>
      <c r="D265" s="428" t="s">
        <v>1405</v>
      </c>
      <c r="E265" s="428">
        <v>450</v>
      </c>
      <c r="F265" s="428">
        <v>450</v>
      </c>
    </row>
    <row r="266" spans="1:6" ht="60" x14ac:dyDescent="0.25">
      <c r="A266" s="427" t="s">
        <v>2705</v>
      </c>
      <c r="B266" s="440" t="s">
        <v>2050</v>
      </c>
      <c r="C266" s="428" t="s">
        <v>1405</v>
      </c>
      <c r="D266" s="428" t="s">
        <v>1405</v>
      </c>
      <c r="E266" s="428">
        <v>450</v>
      </c>
      <c r="F266" s="428">
        <v>450</v>
      </c>
    </row>
    <row r="267" spans="1:6" ht="30" x14ac:dyDescent="0.25">
      <c r="A267" s="427" t="s">
        <v>2706</v>
      </c>
      <c r="B267" s="440" t="s">
        <v>2051</v>
      </c>
      <c r="C267" s="428" t="s">
        <v>1405</v>
      </c>
      <c r="D267" s="428" t="s">
        <v>1405</v>
      </c>
      <c r="E267" s="428">
        <v>450</v>
      </c>
      <c r="F267" s="428">
        <v>450</v>
      </c>
    </row>
    <row r="268" spans="1:6" ht="30" x14ac:dyDescent="0.25">
      <c r="A268" s="427" t="s">
        <v>2707</v>
      </c>
      <c r="B268" s="440" t="s">
        <v>2052</v>
      </c>
      <c r="C268" s="428" t="s">
        <v>1405</v>
      </c>
      <c r="D268" s="428" t="s">
        <v>1405</v>
      </c>
      <c r="E268" s="428">
        <v>450</v>
      </c>
      <c r="F268" s="428">
        <v>450</v>
      </c>
    </row>
    <row r="269" spans="1:6" ht="30" x14ac:dyDescent="0.25">
      <c r="A269" s="427" t="s">
        <v>2708</v>
      </c>
      <c r="B269" s="440" t="s">
        <v>2053</v>
      </c>
      <c r="C269" s="428" t="s">
        <v>1405</v>
      </c>
      <c r="D269" s="428" t="s">
        <v>1405</v>
      </c>
      <c r="E269" s="428">
        <v>450</v>
      </c>
      <c r="F269" s="428">
        <v>450</v>
      </c>
    </row>
    <row r="270" spans="1:6" ht="30" x14ac:dyDescent="0.25">
      <c r="A270" s="427" t="s">
        <v>2709</v>
      </c>
      <c r="B270" s="440" t="s">
        <v>2054</v>
      </c>
      <c r="C270" s="428" t="s">
        <v>1405</v>
      </c>
      <c r="D270" s="428" t="s">
        <v>1405</v>
      </c>
      <c r="E270" s="428">
        <v>450</v>
      </c>
      <c r="F270" s="428">
        <v>450</v>
      </c>
    </row>
    <row r="271" spans="1:6" ht="30" x14ac:dyDescent="0.25">
      <c r="A271" s="427" t="s">
        <v>2710</v>
      </c>
      <c r="B271" s="440" t="s">
        <v>2055</v>
      </c>
      <c r="C271" s="428" t="s">
        <v>1405</v>
      </c>
      <c r="D271" s="428" t="s">
        <v>1405</v>
      </c>
      <c r="E271" s="428">
        <v>450</v>
      </c>
      <c r="F271" s="428">
        <v>450</v>
      </c>
    </row>
    <row r="272" spans="1:6" ht="30" x14ac:dyDescent="0.25">
      <c r="A272" s="427" t="s">
        <v>2711</v>
      </c>
      <c r="B272" s="440" t="s">
        <v>2056</v>
      </c>
      <c r="C272" s="428" t="s">
        <v>1405</v>
      </c>
      <c r="D272" s="428" t="s">
        <v>1405</v>
      </c>
      <c r="E272" s="428">
        <v>450</v>
      </c>
      <c r="F272" s="428">
        <v>450</v>
      </c>
    </row>
    <row r="273" spans="1:6" ht="30" x14ac:dyDescent="0.25">
      <c r="A273" s="427" t="s">
        <v>2712</v>
      </c>
      <c r="B273" s="440" t="s">
        <v>2057</v>
      </c>
      <c r="C273" s="428" t="s">
        <v>1405</v>
      </c>
      <c r="D273" s="428" t="s">
        <v>1405</v>
      </c>
      <c r="E273" s="428">
        <v>450</v>
      </c>
      <c r="F273" s="428">
        <v>450</v>
      </c>
    </row>
    <row r="274" spans="1:6" ht="30" x14ac:dyDescent="0.25">
      <c r="A274" s="427" t="s">
        <v>2713</v>
      </c>
      <c r="B274" s="440" t="s">
        <v>2058</v>
      </c>
      <c r="C274" s="428" t="s">
        <v>1405</v>
      </c>
      <c r="D274" s="428" t="s">
        <v>1405</v>
      </c>
      <c r="E274" s="428">
        <v>450</v>
      </c>
      <c r="F274" s="428">
        <v>450</v>
      </c>
    </row>
    <row r="275" spans="1:6" ht="30" x14ac:dyDescent="0.25">
      <c r="A275" s="427" t="s">
        <v>2714</v>
      </c>
      <c r="B275" s="440" t="s">
        <v>2059</v>
      </c>
      <c r="C275" s="428" t="s">
        <v>1405</v>
      </c>
      <c r="D275" s="428" t="s">
        <v>1405</v>
      </c>
      <c r="E275" s="428">
        <v>450</v>
      </c>
      <c r="F275" s="428">
        <v>450</v>
      </c>
    </row>
    <row r="276" spans="1:6" ht="60" x14ac:dyDescent="0.25">
      <c r="A276" s="427" t="s">
        <v>2715</v>
      </c>
      <c r="B276" s="440" t="s">
        <v>2060</v>
      </c>
      <c r="C276" s="428" t="s">
        <v>1405</v>
      </c>
      <c r="D276" s="428" t="s">
        <v>1405</v>
      </c>
      <c r="E276" s="428">
        <v>450</v>
      </c>
      <c r="F276" s="428">
        <v>450</v>
      </c>
    </row>
    <row r="277" spans="1:6" ht="60" x14ac:dyDescent="0.25">
      <c r="A277" s="427" t="s">
        <v>2716</v>
      </c>
      <c r="B277" s="440" t="s">
        <v>2061</v>
      </c>
      <c r="C277" s="428" t="s">
        <v>1405</v>
      </c>
      <c r="D277" s="428" t="s">
        <v>1405</v>
      </c>
      <c r="E277" s="428">
        <v>450</v>
      </c>
      <c r="F277" s="428">
        <v>450</v>
      </c>
    </row>
    <row r="278" spans="1:6" ht="60" x14ac:dyDescent="0.25">
      <c r="A278" s="427" t="s">
        <v>2717</v>
      </c>
      <c r="B278" s="440" t="s">
        <v>2062</v>
      </c>
      <c r="C278" s="428" t="s">
        <v>1405</v>
      </c>
      <c r="D278" s="428" t="s">
        <v>1405</v>
      </c>
      <c r="E278" s="428">
        <v>450</v>
      </c>
      <c r="F278" s="428">
        <v>450</v>
      </c>
    </row>
    <row r="279" spans="1:6" ht="30" x14ac:dyDescent="0.25">
      <c r="A279" s="427" t="s">
        <v>2718</v>
      </c>
      <c r="B279" s="440" t="s">
        <v>2063</v>
      </c>
      <c r="C279" s="428" t="s">
        <v>1405</v>
      </c>
      <c r="D279" s="428" t="s">
        <v>1405</v>
      </c>
      <c r="E279" s="428">
        <v>450</v>
      </c>
      <c r="F279" s="428">
        <v>450</v>
      </c>
    </row>
    <row r="280" spans="1:6" ht="30" x14ac:dyDescent="0.25">
      <c r="A280" s="427" t="s">
        <v>2719</v>
      </c>
      <c r="B280" s="440" t="s">
        <v>2064</v>
      </c>
      <c r="C280" s="428" t="s">
        <v>1405</v>
      </c>
      <c r="D280" s="428" t="s">
        <v>1405</v>
      </c>
      <c r="E280" s="428">
        <v>450</v>
      </c>
      <c r="F280" s="428">
        <v>450</v>
      </c>
    </row>
    <row r="281" spans="1:6" ht="30" x14ac:dyDescent="0.25">
      <c r="A281" s="427" t="s">
        <v>2720</v>
      </c>
      <c r="B281" s="440" t="s">
        <v>2065</v>
      </c>
      <c r="C281" s="428" t="s">
        <v>1405</v>
      </c>
      <c r="D281" s="428" t="s">
        <v>1405</v>
      </c>
      <c r="E281" s="428">
        <v>450</v>
      </c>
      <c r="F281" s="428">
        <v>450</v>
      </c>
    </row>
    <row r="282" spans="1:6" ht="30" x14ac:dyDescent="0.25">
      <c r="A282" s="427" t="s">
        <v>2721</v>
      </c>
      <c r="B282" s="440" t="s">
        <v>2066</v>
      </c>
      <c r="C282" s="428" t="s">
        <v>1405</v>
      </c>
      <c r="D282" s="428" t="s">
        <v>1405</v>
      </c>
      <c r="E282" s="428">
        <v>450</v>
      </c>
      <c r="F282" s="428">
        <v>450</v>
      </c>
    </row>
    <row r="283" spans="1:6" ht="30" x14ac:dyDescent="0.25">
      <c r="A283" s="427" t="s">
        <v>2722</v>
      </c>
      <c r="B283" s="440" t="s">
        <v>2067</v>
      </c>
      <c r="C283" s="428" t="s">
        <v>1405</v>
      </c>
      <c r="D283" s="428" t="s">
        <v>1405</v>
      </c>
      <c r="E283" s="428">
        <v>450</v>
      </c>
      <c r="F283" s="428">
        <v>450</v>
      </c>
    </row>
    <row r="284" spans="1:6" ht="30" x14ac:dyDescent="0.25">
      <c r="A284" s="427" t="s">
        <v>2723</v>
      </c>
      <c r="B284" s="440" t="s">
        <v>2068</v>
      </c>
      <c r="C284" s="428" t="s">
        <v>1405</v>
      </c>
      <c r="D284" s="428" t="s">
        <v>1405</v>
      </c>
      <c r="E284" s="428">
        <v>450</v>
      </c>
      <c r="F284" s="428">
        <v>450</v>
      </c>
    </row>
    <row r="285" spans="1:6" ht="30" x14ac:dyDescent="0.25">
      <c r="A285" s="427" t="s">
        <v>2724</v>
      </c>
      <c r="B285" s="440" t="s">
        <v>2069</v>
      </c>
      <c r="C285" s="428" t="s">
        <v>1405</v>
      </c>
      <c r="D285" s="428" t="s">
        <v>1405</v>
      </c>
      <c r="E285" s="428">
        <v>450</v>
      </c>
      <c r="F285" s="428">
        <v>450</v>
      </c>
    </row>
    <row r="286" spans="1:6" ht="30" x14ac:dyDescent="0.25">
      <c r="A286" s="427" t="s">
        <v>2725</v>
      </c>
      <c r="B286" s="440" t="s">
        <v>2070</v>
      </c>
      <c r="C286" s="428" t="s">
        <v>1405</v>
      </c>
      <c r="D286" s="428" t="s">
        <v>1405</v>
      </c>
      <c r="E286" s="428">
        <v>450</v>
      </c>
      <c r="F286" s="428">
        <v>450</v>
      </c>
    </row>
    <row r="287" spans="1:6" ht="105" x14ac:dyDescent="0.25">
      <c r="A287" s="427" t="s">
        <v>2726</v>
      </c>
      <c r="B287" s="440" t="s">
        <v>2071</v>
      </c>
      <c r="C287" s="428" t="s">
        <v>1405</v>
      </c>
      <c r="D287" s="428" t="s">
        <v>1405</v>
      </c>
      <c r="E287" s="428">
        <v>450</v>
      </c>
      <c r="F287" s="428">
        <v>450</v>
      </c>
    </row>
    <row r="288" spans="1:6" ht="45" x14ac:dyDescent="0.25">
      <c r="A288" s="427" t="s">
        <v>2727</v>
      </c>
      <c r="B288" s="440" t="s">
        <v>2072</v>
      </c>
      <c r="C288" s="428" t="s">
        <v>1405</v>
      </c>
      <c r="D288" s="428" t="s">
        <v>1405</v>
      </c>
      <c r="E288" s="428">
        <v>450</v>
      </c>
      <c r="F288" s="428">
        <v>450</v>
      </c>
    </row>
    <row r="289" spans="1:6" ht="30" x14ac:dyDescent="0.25">
      <c r="A289" s="427" t="s">
        <v>2728</v>
      </c>
      <c r="B289" s="440" t="s">
        <v>2073</v>
      </c>
      <c r="C289" s="428" t="s">
        <v>1405</v>
      </c>
      <c r="D289" s="428" t="s">
        <v>1405</v>
      </c>
      <c r="E289" s="428">
        <v>450</v>
      </c>
      <c r="F289" s="428">
        <v>450</v>
      </c>
    </row>
    <row r="290" spans="1:6" ht="45" x14ac:dyDescent="0.25">
      <c r="A290" s="427" t="s">
        <v>2729</v>
      </c>
      <c r="B290" s="440" t="s">
        <v>2074</v>
      </c>
      <c r="C290" s="428" t="s">
        <v>1405</v>
      </c>
      <c r="D290" s="428" t="s">
        <v>1405</v>
      </c>
      <c r="E290" s="428">
        <v>450</v>
      </c>
      <c r="F290" s="428">
        <v>450</v>
      </c>
    </row>
    <row r="291" spans="1:6" ht="45" x14ac:dyDescent="0.25">
      <c r="A291" s="427" t="s">
        <v>2730</v>
      </c>
      <c r="B291" s="440" t="s">
        <v>2075</v>
      </c>
      <c r="C291" s="428" t="s">
        <v>1405</v>
      </c>
      <c r="D291" s="428" t="s">
        <v>1405</v>
      </c>
      <c r="E291" s="428">
        <v>450</v>
      </c>
      <c r="F291" s="428">
        <v>450</v>
      </c>
    </row>
    <row r="292" spans="1:6" ht="30" x14ac:dyDescent="0.25">
      <c r="A292" s="427" t="s">
        <v>2731</v>
      </c>
      <c r="B292" s="440" t="s">
        <v>2076</v>
      </c>
      <c r="C292" s="428" t="s">
        <v>1405</v>
      </c>
      <c r="D292" s="428" t="s">
        <v>1405</v>
      </c>
      <c r="E292" s="428">
        <v>450</v>
      </c>
      <c r="F292" s="428">
        <v>450</v>
      </c>
    </row>
    <row r="293" spans="1:6" ht="30" x14ac:dyDescent="0.25">
      <c r="A293" s="427" t="s">
        <v>2732</v>
      </c>
      <c r="B293" s="440" t="s">
        <v>2077</v>
      </c>
      <c r="C293" s="428" t="s">
        <v>1405</v>
      </c>
      <c r="D293" s="428" t="s">
        <v>1405</v>
      </c>
      <c r="E293" s="428">
        <v>450</v>
      </c>
      <c r="F293" s="428">
        <v>450</v>
      </c>
    </row>
    <row r="294" spans="1:6" ht="30" x14ac:dyDescent="0.25">
      <c r="A294" s="427" t="s">
        <v>2733</v>
      </c>
      <c r="B294" s="440" t="s">
        <v>2078</v>
      </c>
      <c r="C294" s="428" t="s">
        <v>1405</v>
      </c>
      <c r="D294" s="428" t="s">
        <v>1405</v>
      </c>
      <c r="E294" s="428">
        <v>450</v>
      </c>
      <c r="F294" s="428">
        <v>450</v>
      </c>
    </row>
    <row r="295" spans="1:6" ht="30" x14ac:dyDescent="0.25">
      <c r="A295" s="427" t="s">
        <v>2734</v>
      </c>
      <c r="B295" s="440" t="s">
        <v>2079</v>
      </c>
      <c r="C295" s="428" t="s">
        <v>1405</v>
      </c>
      <c r="D295" s="428" t="s">
        <v>1405</v>
      </c>
      <c r="E295" s="428">
        <v>450</v>
      </c>
      <c r="F295" s="428">
        <v>450</v>
      </c>
    </row>
    <row r="296" spans="1:6" ht="30" x14ac:dyDescent="0.25">
      <c r="A296" s="427" t="s">
        <v>2735</v>
      </c>
      <c r="B296" s="440" t="s">
        <v>2080</v>
      </c>
      <c r="C296" s="428" t="s">
        <v>1405</v>
      </c>
      <c r="D296" s="428" t="s">
        <v>1405</v>
      </c>
      <c r="E296" s="428">
        <v>450</v>
      </c>
      <c r="F296" s="428">
        <v>450</v>
      </c>
    </row>
    <row r="297" spans="1:6" ht="30" x14ac:dyDescent="0.25">
      <c r="A297" s="427" t="s">
        <v>2736</v>
      </c>
      <c r="B297" s="440" t="s">
        <v>2081</v>
      </c>
      <c r="C297" s="428" t="s">
        <v>1405</v>
      </c>
      <c r="D297" s="428" t="s">
        <v>1405</v>
      </c>
      <c r="E297" s="428">
        <v>450</v>
      </c>
      <c r="F297" s="428">
        <v>450</v>
      </c>
    </row>
    <row r="298" spans="1:6" ht="30" x14ac:dyDescent="0.25">
      <c r="A298" s="427" t="s">
        <v>2737</v>
      </c>
      <c r="B298" s="440" t="s">
        <v>2082</v>
      </c>
      <c r="C298" s="428" t="s">
        <v>1405</v>
      </c>
      <c r="D298" s="428" t="s">
        <v>1405</v>
      </c>
      <c r="E298" s="428">
        <v>450</v>
      </c>
      <c r="F298" s="428">
        <v>450</v>
      </c>
    </row>
    <row r="299" spans="1:6" ht="30" x14ac:dyDescent="0.25">
      <c r="A299" s="427" t="s">
        <v>2738</v>
      </c>
      <c r="B299" s="440" t="s">
        <v>2083</v>
      </c>
      <c r="C299" s="428" t="s">
        <v>1405</v>
      </c>
      <c r="D299" s="428" t="s">
        <v>1405</v>
      </c>
      <c r="E299" s="428">
        <v>450</v>
      </c>
      <c r="F299" s="428">
        <v>450</v>
      </c>
    </row>
    <row r="300" spans="1:6" ht="30" x14ac:dyDescent="0.25">
      <c r="A300" s="427" t="s">
        <v>2739</v>
      </c>
      <c r="B300" s="440" t="s">
        <v>2084</v>
      </c>
      <c r="C300" s="428" t="s">
        <v>1405</v>
      </c>
      <c r="D300" s="428" t="s">
        <v>1405</v>
      </c>
      <c r="E300" s="428">
        <v>450</v>
      </c>
      <c r="F300" s="428">
        <v>450</v>
      </c>
    </row>
    <row r="301" spans="1:6" ht="30" x14ac:dyDescent="0.25">
      <c r="A301" s="427" t="s">
        <v>2740</v>
      </c>
      <c r="B301" s="440" t="s">
        <v>2085</v>
      </c>
      <c r="C301" s="428" t="s">
        <v>1405</v>
      </c>
      <c r="D301" s="428" t="s">
        <v>1405</v>
      </c>
      <c r="E301" s="428">
        <v>450</v>
      </c>
      <c r="F301" s="428">
        <v>450</v>
      </c>
    </row>
    <row r="302" spans="1:6" ht="30" x14ac:dyDescent="0.25">
      <c r="A302" s="427" t="s">
        <v>2741</v>
      </c>
      <c r="B302" s="440" t="s">
        <v>2086</v>
      </c>
      <c r="C302" s="428" t="s">
        <v>1405</v>
      </c>
      <c r="D302" s="428" t="s">
        <v>1405</v>
      </c>
      <c r="E302" s="428">
        <v>450</v>
      </c>
      <c r="F302" s="428">
        <v>450</v>
      </c>
    </row>
    <row r="303" spans="1:6" ht="30" x14ac:dyDescent="0.25">
      <c r="A303" s="427" t="s">
        <v>2742</v>
      </c>
      <c r="B303" s="440" t="s">
        <v>2087</v>
      </c>
      <c r="C303" s="428" t="s">
        <v>1405</v>
      </c>
      <c r="D303" s="428" t="s">
        <v>1405</v>
      </c>
      <c r="E303" s="428">
        <v>450</v>
      </c>
      <c r="F303" s="428">
        <v>450</v>
      </c>
    </row>
    <row r="304" spans="1:6" ht="45" x14ac:dyDescent="0.25">
      <c r="A304" s="427" t="s">
        <v>2743</v>
      </c>
      <c r="B304" s="440" t="s">
        <v>2088</v>
      </c>
      <c r="C304" s="428" t="s">
        <v>1405</v>
      </c>
      <c r="D304" s="428" t="s">
        <v>1405</v>
      </c>
      <c r="E304" s="428">
        <v>450</v>
      </c>
      <c r="F304" s="428">
        <v>450</v>
      </c>
    </row>
    <row r="305" spans="1:6" ht="30" x14ac:dyDescent="0.25">
      <c r="A305" s="427" t="s">
        <v>2744</v>
      </c>
      <c r="B305" s="440" t="s">
        <v>2089</v>
      </c>
      <c r="C305" s="428" t="s">
        <v>1405</v>
      </c>
      <c r="D305" s="428" t="s">
        <v>1405</v>
      </c>
      <c r="E305" s="428">
        <v>450</v>
      </c>
      <c r="F305" s="428">
        <v>450</v>
      </c>
    </row>
    <row r="306" spans="1:6" ht="45" x14ac:dyDescent="0.25">
      <c r="A306" s="427" t="s">
        <v>2745</v>
      </c>
      <c r="B306" s="440" t="s">
        <v>2090</v>
      </c>
      <c r="C306" s="428" t="s">
        <v>1405</v>
      </c>
      <c r="D306" s="428" t="s">
        <v>1405</v>
      </c>
      <c r="E306" s="428">
        <v>450</v>
      </c>
      <c r="F306" s="428">
        <v>450</v>
      </c>
    </row>
    <row r="307" spans="1:6" ht="60" x14ac:dyDescent="0.25">
      <c r="A307" s="427" t="s">
        <v>2746</v>
      </c>
      <c r="B307" s="440" t="s">
        <v>2091</v>
      </c>
      <c r="C307" s="428" t="s">
        <v>1405</v>
      </c>
      <c r="D307" s="428" t="s">
        <v>1405</v>
      </c>
      <c r="E307" s="428">
        <v>450</v>
      </c>
      <c r="F307" s="428">
        <v>450</v>
      </c>
    </row>
    <row r="308" spans="1:6" ht="45" x14ac:dyDescent="0.25">
      <c r="A308" s="427" t="s">
        <v>2747</v>
      </c>
      <c r="B308" s="440" t="s">
        <v>2092</v>
      </c>
      <c r="C308" s="428" t="s">
        <v>1405</v>
      </c>
      <c r="D308" s="428" t="s">
        <v>1405</v>
      </c>
      <c r="E308" s="428">
        <v>450</v>
      </c>
      <c r="F308" s="428">
        <v>450</v>
      </c>
    </row>
    <row r="309" spans="1:6" ht="45" x14ac:dyDescent="0.25">
      <c r="A309" s="427" t="s">
        <v>2748</v>
      </c>
      <c r="B309" s="440" t="s">
        <v>2093</v>
      </c>
      <c r="C309" s="428" t="s">
        <v>1405</v>
      </c>
      <c r="D309" s="428" t="s">
        <v>1405</v>
      </c>
      <c r="E309" s="428">
        <v>450</v>
      </c>
      <c r="F309" s="428">
        <v>450</v>
      </c>
    </row>
    <row r="310" spans="1:6" ht="45" x14ac:dyDescent="0.25">
      <c r="A310" s="427" t="s">
        <v>2749</v>
      </c>
      <c r="B310" s="440" t="s">
        <v>2094</v>
      </c>
      <c r="C310" s="428" t="s">
        <v>1405</v>
      </c>
      <c r="D310" s="428" t="s">
        <v>1405</v>
      </c>
      <c r="E310" s="428">
        <v>450</v>
      </c>
      <c r="F310" s="428">
        <v>450</v>
      </c>
    </row>
    <row r="311" spans="1:6" ht="45" x14ac:dyDescent="0.25">
      <c r="A311" s="427" t="s">
        <v>2750</v>
      </c>
      <c r="B311" s="440" t="s">
        <v>2095</v>
      </c>
      <c r="C311" s="428" t="s">
        <v>1405</v>
      </c>
      <c r="D311" s="428" t="s">
        <v>1405</v>
      </c>
      <c r="E311" s="428">
        <v>450</v>
      </c>
      <c r="F311" s="428">
        <v>450</v>
      </c>
    </row>
    <row r="312" spans="1:6" ht="45" x14ac:dyDescent="0.25">
      <c r="A312" s="427" t="s">
        <v>2751</v>
      </c>
      <c r="B312" s="440" t="s">
        <v>2096</v>
      </c>
      <c r="C312" s="428" t="s">
        <v>1405</v>
      </c>
      <c r="D312" s="428" t="s">
        <v>1405</v>
      </c>
      <c r="E312" s="428">
        <v>450</v>
      </c>
      <c r="F312" s="428">
        <v>450</v>
      </c>
    </row>
    <row r="313" spans="1:6" ht="45" x14ac:dyDescent="0.25">
      <c r="A313" s="427" t="s">
        <v>2752</v>
      </c>
      <c r="B313" s="440" t="s">
        <v>2097</v>
      </c>
      <c r="C313" s="428" t="s">
        <v>1405</v>
      </c>
      <c r="D313" s="428" t="s">
        <v>1405</v>
      </c>
      <c r="E313" s="428">
        <v>450</v>
      </c>
      <c r="F313" s="428">
        <v>450</v>
      </c>
    </row>
    <row r="314" spans="1:6" ht="30" x14ac:dyDescent="0.25">
      <c r="A314" s="427" t="s">
        <v>2753</v>
      </c>
      <c r="B314" s="440" t="s">
        <v>2098</v>
      </c>
      <c r="C314" s="428" t="s">
        <v>1405</v>
      </c>
      <c r="D314" s="428" t="s">
        <v>1405</v>
      </c>
      <c r="E314" s="428">
        <v>450</v>
      </c>
      <c r="F314" s="428">
        <v>450</v>
      </c>
    </row>
    <row r="315" spans="1:6" ht="30" x14ac:dyDescent="0.25">
      <c r="A315" s="427" t="s">
        <v>2754</v>
      </c>
      <c r="B315" s="440" t="s">
        <v>2099</v>
      </c>
      <c r="C315" s="428" t="s">
        <v>1405</v>
      </c>
      <c r="D315" s="428" t="s">
        <v>1405</v>
      </c>
      <c r="E315" s="428">
        <v>450</v>
      </c>
      <c r="F315" s="428">
        <v>450</v>
      </c>
    </row>
    <row r="316" spans="1:6" x14ac:dyDescent="0.25">
      <c r="A316" s="427" t="s">
        <v>2755</v>
      </c>
      <c r="B316" s="440" t="s">
        <v>2100</v>
      </c>
      <c r="C316" s="428" t="s">
        <v>1405</v>
      </c>
      <c r="D316" s="428" t="s">
        <v>1405</v>
      </c>
      <c r="E316" s="428">
        <v>450</v>
      </c>
      <c r="F316" s="428">
        <v>450</v>
      </c>
    </row>
    <row r="317" spans="1:6" ht="30" x14ac:dyDescent="0.25">
      <c r="A317" s="427" t="s">
        <v>2756</v>
      </c>
      <c r="B317" s="440" t="s">
        <v>2101</v>
      </c>
      <c r="C317" s="428" t="s">
        <v>1405</v>
      </c>
      <c r="D317" s="428" t="s">
        <v>1405</v>
      </c>
      <c r="E317" s="428">
        <v>450</v>
      </c>
      <c r="F317" s="428">
        <v>450</v>
      </c>
    </row>
    <row r="318" spans="1:6" ht="30" x14ac:dyDescent="0.25">
      <c r="A318" s="427" t="s">
        <v>2757</v>
      </c>
      <c r="B318" s="440" t="s">
        <v>2102</v>
      </c>
      <c r="C318" s="428" t="s">
        <v>1405</v>
      </c>
      <c r="D318" s="428" t="s">
        <v>1405</v>
      </c>
      <c r="E318" s="428">
        <v>450</v>
      </c>
      <c r="F318" s="428">
        <v>450</v>
      </c>
    </row>
    <row r="319" spans="1:6" ht="30" x14ac:dyDescent="0.25">
      <c r="A319" s="427" t="s">
        <v>2595</v>
      </c>
      <c r="B319" s="440" t="s">
        <v>2103</v>
      </c>
      <c r="C319" s="428" t="s">
        <v>1405</v>
      </c>
      <c r="D319" s="428" t="s">
        <v>1405</v>
      </c>
      <c r="E319" s="428">
        <v>450</v>
      </c>
      <c r="F319" s="428">
        <v>450</v>
      </c>
    </row>
    <row r="320" spans="1:6" x14ac:dyDescent="0.25">
      <c r="A320" s="427" t="s">
        <v>2596</v>
      </c>
      <c r="B320" s="440" t="s">
        <v>2104</v>
      </c>
      <c r="C320" s="428" t="s">
        <v>1405</v>
      </c>
      <c r="D320" s="428" t="s">
        <v>1405</v>
      </c>
      <c r="E320" s="428">
        <v>450</v>
      </c>
      <c r="F320" s="428">
        <v>450</v>
      </c>
    </row>
    <row r="321" spans="1:6" ht="30" x14ac:dyDescent="0.25">
      <c r="A321" s="427" t="s">
        <v>2597</v>
      </c>
      <c r="B321" s="440" t="s">
        <v>2105</v>
      </c>
      <c r="C321" s="428" t="s">
        <v>1405</v>
      </c>
      <c r="D321" s="428" t="s">
        <v>1405</v>
      </c>
      <c r="E321" s="428">
        <v>450</v>
      </c>
      <c r="F321" s="428">
        <v>450</v>
      </c>
    </row>
    <row r="322" spans="1:6" ht="30" x14ac:dyDescent="0.25">
      <c r="A322" s="427" t="s">
        <v>2598</v>
      </c>
      <c r="B322" s="440" t="s">
        <v>2106</v>
      </c>
      <c r="C322" s="428" t="s">
        <v>1405</v>
      </c>
      <c r="D322" s="428" t="s">
        <v>1405</v>
      </c>
      <c r="E322" s="428">
        <v>450</v>
      </c>
      <c r="F322" s="428">
        <v>450</v>
      </c>
    </row>
    <row r="323" spans="1:6" ht="30" x14ac:dyDescent="0.25">
      <c r="A323" s="427" t="s">
        <v>2599</v>
      </c>
      <c r="B323" s="440" t="s">
        <v>2107</v>
      </c>
      <c r="C323" s="428" t="s">
        <v>1405</v>
      </c>
      <c r="D323" s="428" t="s">
        <v>1405</v>
      </c>
      <c r="E323" s="428">
        <v>450</v>
      </c>
      <c r="F323" s="428">
        <v>450</v>
      </c>
    </row>
    <row r="324" spans="1:6" ht="45" x14ac:dyDescent="0.25">
      <c r="A324" s="427" t="s">
        <v>2600</v>
      </c>
      <c r="B324" s="440" t="s">
        <v>2108</v>
      </c>
      <c r="C324" s="428" t="s">
        <v>1405</v>
      </c>
      <c r="D324" s="428" t="s">
        <v>1405</v>
      </c>
      <c r="E324" s="428">
        <v>450</v>
      </c>
      <c r="F324" s="428">
        <v>450</v>
      </c>
    </row>
    <row r="325" spans="1:6" ht="30" x14ac:dyDescent="0.25">
      <c r="A325" s="427" t="s">
        <v>2601</v>
      </c>
      <c r="B325" s="440" t="s">
        <v>2109</v>
      </c>
      <c r="C325" s="428" t="s">
        <v>1405</v>
      </c>
      <c r="D325" s="428" t="s">
        <v>1405</v>
      </c>
      <c r="E325" s="428">
        <v>450</v>
      </c>
      <c r="F325" s="428">
        <v>450</v>
      </c>
    </row>
    <row r="326" spans="1:6" ht="30" x14ac:dyDescent="0.25">
      <c r="A326" s="427" t="s">
        <v>2602</v>
      </c>
      <c r="B326" s="440" t="s">
        <v>2110</v>
      </c>
      <c r="C326" s="428" t="s">
        <v>1405</v>
      </c>
      <c r="D326" s="428" t="s">
        <v>1405</v>
      </c>
      <c r="E326" s="428">
        <v>450</v>
      </c>
      <c r="F326" s="428">
        <v>450</v>
      </c>
    </row>
    <row r="327" spans="1:6" x14ac:dyDescent="0.25">
      <c r="A327" s="427" t="s">
        <v>2603</v>
      </c>
      <c r="B327" s="440" t="s">
        <v>2111</v>
      </c>
      <c r="C327" s="428" t="s">
        <v>1405</v>
      </c>
      <c r="D327" s="428" t="s">
        <v>1405</v>
      </c>
      <c r="E327" s="428">
        <v>450</v>
      </c>
      <c r="F327" s="428">
        <v>450</v>
      </c>
    </row>
    <row r="328" spans="1:6" x14ac:dyDescent="0.25">
      <c r="A328" s="427" t="s">
        <v>2591</v>
      </c>
      <c r="B328" s="440" t="s">
        <v>2112</v>
      </c>
      <c r="C328" s="428" t="s">
        <v>1405</v>
      </c>
      <c r="D328" s="428" t="s">
        <v>1405</v>
      </c>
      <c r="E328" s="428">
        <v>450</v>
      </c>
      <c r="F328" s="428">
        <v>450</v>
      </c>
    </row>
    <row r="329" spans="1:6" s="420" customFormat="1" ht="75" x14ac:dyDescent="0.2">
      <c r="A329" s="450"/>
      <c r="B329" s="448" t="s">
        <v>1820</v>
      </c>
      <c r="C329" s="449" t="s">
        <v>1405</v>
      </c>
      <c r="D329" s="449" t="s">
        <v>1405</v>
      </c>
      <c r="E329" s="451" t="s">
        <v>1405</v>
      </c>
      <c r="F329" s="451" t="s">
        <v>1405</v>
      </c>
    </row>
    <row r="330" spans="1:6" x14ac:dyDescent="0.25">
      <c r="A330" s="440" t="s">
        <v>2758</v>
      </c>
      <c r="B330" s="440" t="s">
        <v>2113</v>
      </c>
      <c r="C330" s="428" t="s">
        <v>1405</v>
      </c>
      <c r="D330" s="428" t="s">
        <v>1405</v>
      </c>
      <c r="E330" s="441">
        <v>255</v>
      </c>
      <c r="F330" s="441">
        <v>255</v>
      </c>
    </row>
    <row r="331" spans="1:6" x14ac:dyDescent="0.25">
      <c r="A331" s="440" t="s">
        <v>2759</v>
      </c>
      <c r="B331" s="440" t="s">
        <v>2114</v>
      </c>
      <c r="C331" s="428" t="s">
        <v>1405</v>
      </c>
      <c r="D331" s="428" t="s">
        <v>1405</v>
      </c>
      <c r="E331" s="441">
        <v>255</v>
      </c>
      <c r="F331" s="441">
        <v>255</v>
      </c>
    </row>
    <row r="332" spans="1:6" x14ac:dyDescent="0.25">
      <c r="A332" s="440" t="s">
        <v>2760</v>
      </c>
      <c r="B332" s="440" t="s">
        <v>2115</v>
      </c>
      <c r="C332" s="428" t="s">
        <v>1405</v>
      </c>
      <c r="D332" s="428" t="s">
        <v>1405</v>
      </c>
      <c r="E332" s="441">
        <v>255</v>
      </c>
      <c r="F332" s="441">
        <v>255</v>
      </c>
    </row>
    <row r="333" spans="1:6" x14ac:dyDescent="0.25">
      <c r="A333" s="440" t="s">
        <v>2761</v>
      </c>
      <c r="B333" s="440" t="s">
        <v>2116</v>
      </c>
      <c r="C333" s="428" t="s">
        <v>1405</v>
      </c>
      <c r="D333" s="428" t="s">
        <v>1405</v>
      </c>
      <c r="E333" s="441">
        <v>120</v>
      </c>
      <c r="F333" s="441">
        <v>120</v>
      </c>
    </row>
    <row r="334" spans="1:6" x14ac:dyDescent="0.25">
      <c r="A334" s="440" t="s">
        <v>2762</v>
      </c>
      <c r="B334" s="440" t="s">
        <v>2117</v>
      </c>
      <c r="C334" s="428" t="s">
        <v>1405</v>
      </c>
      <c r="D334" s="428" t="s">
        <v>1405</v>
      </c>
      <c r="E334" s="441">
        <v>120</v>
      </c>
      <c r="F334" s="441">
        <v>120</v>
      </c>
    </row>
    <row r="335" spans="1:6" x14ac:dyDescent="0.25">
      <c r="A335" s="440" t="s">
        <v>2763</v>
      </c>
      <c r="B335" s="440" t="s">
        <v>2118</v>
      </c>
      <c r="C335" s="428" t="s">
        <v>1405</v>
      </c>
      <c r="D335" s="428" t="s">
        <v>1405</v>
      </c>
      <c r="E335" s="441">
        <v>255</v>
      </c>
      <c r="F335" s="441">
        <v>255</v>
      </c>
    </row>
    <row r="336" spans="1:6" x14ac:dyDescent="0.25">
      <c r="A336" s="440" t="s">
        <v>2764</v>
      </c>
      <c r="B336" s="440" t="s">
        <v>2119</v>
      </c>
      <c r="C336" s="428" t="s">
        <v>1405</v>
      </c>
      <c r="D336" s="428" t="s">
        <v>1405</v>
      </c>
      <c r="E336" s="441">
        <v>255</v>
      </c>
      <c r="F336" s="441">
        <v>255</v>
      </c>
    </row>
    <row r="337" spans="1:6" ht="30" x14ac:dyDescent="0.25">
      <c r="A337" s="440" t="s">
        <v>2765</v>
      </c>
      <c r="B337" s="440" t="s">
        <v>2120</v>
      </c>
      <c r="C337" s="428" t="s">
        <v>1405</v>
      </c>
      <c r="D337" s="428" t="s">
        <v>1405</v>
      </c>
      <c r="E337" s="441">
        <v>255</v>
      </c>
      <c r="F337" s="441">
        <v>255</v>
      </c>
    </row>
    <row r="338" spans="1:6" ht="30" x14ac:dyDescent="0.25">
      <c r="A338" s="440" t="s">
        <v>2766</v>
      </c>
      <c r="B338" s="440" t="s">
        <v>2121</v>
      </c>
      <c r="C338" s="428" t="s">
        <v>1405</v>
      </c>
      <c r="D338" s="428" t="s">
        <v>1405</v>
      </c>
      <c r="E338" s="441">
        <v>120</v>
      </c>
      <c r="F338" s="441">
        <v>120</v>
      </c>
    </row>
    <row r="339" spans="1:6" x14ac:dyDescent="0.25">
      <c r="A339" s="440" t="s">
        <v>2767</v>
      </c>
      <c r="B339" s="440" t="s">
        <v>2122</v>
      </c>
      <c r="C339" s="428" t="s">
        <v>1405</v>
      </c>
      <c r="D339" s="428" t="s">
        <v>1405</v>
      </c>
      <c r="E339" s="441">
        <v>255</v>
      </c>
      <c r="F339" s="441">
        <v>255</v>
      </c>
    </row>
    <row r="340" spans="1:6" ht="30" x14ac:dyDescent="0.25">
      <c r="A340" s="440" t="s">
        <v>2768</v>
      </c>
      <c r="B340" s="440" t="s">
        <v>2123</v>
      </c>
      <c r="C340" s="428" t="s">
        <v>1405</v>
      </c>
      <c r="D340" s="428" t="s">
        <v>1405</v>
      </c>
      <c r="E340" s="441">
        <v>255</v>
      </c>
      <c r="F340" s="441">
        <v>255</v>
      </c>
    </row>
    <row r="341" spans="1:6" ht="45" x14ac:dyDescent="0.25">
      <c r="A341" s="440" t="s">
        <v>2769</v>
      </c>
      <c r="B341" s="440" t="s">
        <v>2124</v>
      </c>
      <c r="C341" s="428" t="s">
        <v>1405</v>
      </c>
      <c r="D341" s="428" t="s">
        <v>1405</v>
      </c>
      <c r="E341" s="441">
        <v>255</v>
      </c>
      <c r="F341" s="441">
        <v>255</v>
      </c>
    </row>
    <row r="342" spans="1:6" ht="30" x14ac:dyDescent="0.25">
      <c r="A342" s="440" t="s">
        <v>2770</v>
      </c>
      <c r="B342" s="440" t="s">
        <v>2125</v>
      </c>
      <c r="C342" s="428" t="s">
        <v>1405</v>
      </c>
      <c r="D342" s="428" t="s">
        <v>1405</v>
      </c>
      <c r="E342" s="441">
        <v>255</v>
      </c>
      <c r="F342" s="441">
        <v>255</v>
      </c>
    </row>
    <row r="343" spans="1:6" ht="30" x14ac:dyDescent="0.25">
      <c r="A343" s="440" t="s">
        <v>2771</v>
      </c>
      <c r="B343" s="440" t="s">
        <v>2126</v>
      </c>
      <c r="C343" s="428" t="s">
        <v>1405</v>
      </c>
      <c r="D343" s="428" t="s">
        <v>1405</v>
      </c>
      <c r="E343" s="441">
        <v>255</v>
      </c>
      <c r="F343" s="441">
        <v>255</v>
      </c>
    </row>
    <row r="344" spans="1:6" x14ac:dyDescent="0.25">
      <c r="A344" s="440" t="s">
        <v>2772</v>
      </c>
      <c r="B344" s="440" t="s">
        <v>2127</v>
      </c>
      <c r="C344" s="428" t="s">
        <v>1405</v>
      </c>
      <c r="D344" s="428" t="s">
        <v>1405</v>
      </c>
      <c r="E344" s="441">
        <v>255</v>
      </c>
      <c r="F344" s="441">
        <v>255</v>
      </c>
    </row>
    <row r="345" spans="1:6" ht="30" x14ac:dyDescent="0.25">
      <c r="A345" s="440" t="s">
        <v>2773</v>
      </c>
      <c r="B345" s="440" t="s">
        <v>2128</v>
      </c>
      <c r="C345" s="428" t="s">
        <v>1405</v>
      </c>
      <c r="D345" s="428" t="s">
        <v>1405</v>
      </c>
      <c r="E345" s="441">
        <v>255</v>
      </c>
      <c r="F345" s="441">
        <v>255</v>
      </c>
    </row>
    <row r="346" spans="1:6" x14ac:dyDescent="0.25">
      <c r="A346" s="440" t="s">
        <v>2774</v>
      </c>
      <c r="B346" s="440" t="s">
        <v>2129</v>
      </c>
      <c r="C346" s="428" t="s">
        <v>1405</v>
      </c>
      <c r="D346" s="428" t="s">
        <v>1405</v>
      </c>
      <c r="E346" s="441">
        <v>255</v>
      </c>
      <c r="F346" s="441">
        <v>255</v>
      </c>
    </row>
    <row r="347" spans="1:6" ht="30" x14ac:dyDescent="0.25">
      <c r="A347" s="440" t="s">
        <v>2775</v>
      </c>
      <c r="B347" s="440" t="s">
        <v>2130</v>
      </c>
      <c r="C347" s="428" t="s">
        <v>1405</v>
      </c>
      <c r="D347" s="428" t="s">
        <v>1405</v>
      </c>
      <c r="E347" s="441">
        <v>255</v>
      </c>
      <c r="F347" s="441">
        <v>255</v>
      </c>
    </row>
    <row r="348" spans="1:6" ht="30" x14ac:dyDescent="0.25">
      <c r="A348" s="440" t="s">
        <v>2776</v>
      </c>
      <c r="B348" s="440" t="s">
        <v>2131</v>
      </c>
      <c r="C348" s="428" t="s">
        <v>1405</v>
      </c>
      <c r="D348" s="428" t="s">
        <v>1405</v>
      </c>
      <c r="E348" s="441">
        <v>255</v>
      </c>
      <c r="F348" s="441">
        <v>255</v>
      </c>
    </row>
    <row r="349" spans="1:6" x14ac:dyDescent="0.25">
      <c r="A349" s="440" t="s">
        <v>2777</v>
      </c>
      <c r="B349" s="440" t="s">
        <v>2132</v>
      </c>
      <c r="C349" s="428" t="s">
        <v>1405</v>
      </c>
      <c r="D349" s="428" t="s">
        <v>1405</v>
      </c>
      <c r="E349" s="441">
        <v>120</v>
      </c>
      <c r="F349" s="441">
        <v>120</v>
      </c>
    </row>
    <row r="350" spans="1:6" x14ac:dyDescent="0.25">
      <c r="A350" s="440" t="s">
        <v>2778</v>
      </c>
      <c r="B350" s="440" t="s">
        <v>2133</v>
      </c>
      <c r="C350" s="428" t="s">
        <v>1405</v>
      </c>
      <c r="D350" s="428" t="s">
        <v>1405</v>
      </c>
      <c r="E350" s="441">
        <v>255</v>
      </c>
      <c r="F350" s="441">
        <v>255</v>
      </c>
    </row>
    <row r="351" spans="1:6" ht="30" x14ac:dyDescent="0.25">
      <c r="A351" s="440" t="s">
        <v>2779</v>
      </c>
      <c r="B351" s="440" t="s">
        <v>2134</v>
      </c>
      <c r="C351" s="428" t="s">
        <v>1405</v>
      </c>
      <c r="D351" s="428" t="s">
        <v>1405</v>
      </c>
      <c r="E351" s="441">
        <v>255</v>
      </c>
      <c r="F351" s="441">
        <v>255</v>
      </c>
    </row>
    <row r="352" spans="1:6" x14ac:dyDescent="0.25">
      <c r="A352" s="440" t="s">
        <v>2780</v>
      </c>
      <c r="B352" s="440" t="s">
        <v>2135</v>
      </c>
      <c r="C352" s="428" t="s">
        <v>1405</v>
      </c>
      <c r="D352" s="428" t="s">
        <v>1405</v>
      </c>
      <c r="E352" s="441">
        <v>255</v>
      </c>
      <c r="F352" s="441">
        <v>255</v>
      </c>
    </row>
    <row r="353" spans="1:6" x14ac:dyDescent="0.25">
      <c r="A353" s="440" t="s">
        <v>2781</v>
      </c>
      <c r="B353" s="440" t="s">
        <v>2136</v>
      </c>
      <c r="C353" s="428" t="s">
        <v>1405</v>
      </c>
      <c r="D353" s="428" t="s">
        <v>1405</v>
      </c>
      <c r="E353" s="441">
        <v>255</v>
      </c>
      <c r="F353" s="441">
        <v>255</v>
      </c>
    </row>
    <row r="354" spans="1:6" ht="30" x14ac:dyDescent="0.25">
      <c r="A354" s="440" t="s">
        <v>2782</v>
      </c>
      <c r="B354" s="440" t="s">
        <v>2137</v>
      </c>
      <c r="C354" s="428" t="s">
        <v>1405</v>
      </c>
      <c r="D354" s="428" t="s">
        <v>1405</v>
      </c>
      <c r="E354" s="441">
        <v>255</v>
      </c>
      <c r="F354" s="441">
        <v>255</v>
      </c>
    </row>
    <row r="355" spans="1:6" x14ac:dyDescent="0.25">
      <c r="A355" s="440" t="s">
        <v>2783</v>
      </c>
      <c r="B355" s="440" t="s">
        <v>2138</v>
      </c>
      <c r="C355" s="428" t="s">
        <v>1405</v>
      </c>
      <c r="D355" s="428" t="s">
        <v>1405</v>
      </c>
      <c r="E355" s="441">
        <v>255</v>
      </c>
      <c r="F355" s="441">
        <v>255</v>
      </c>
    </row>
    <row r="356" spans="1:6" ht="30" x14ac:dyDescent="0.25">
      <c r="A356" s="440" t="s">
        <v>2784</v>
      </c>
      <c r="B356" s="440" t="s">
        <v>2139</v>
      </c>
      <c r="C356" s="428" t="s">
        <v>1405</v>
      </c>
      <c r="D356" s="428" t="s">
        <v>1405</v>
      </c>
      <c r="E356" s="441">
        <v>255</v>
      </c>
      <c r="F356" s="441">
        <v>255</v>
      </c>
    </row>
    <row r="357" spans="1:6" ht="45" x14ac:dyDescent="0.25">
      <c r="A357" s="440" t="s">
        <v>2785</v>
      </c>
      <c r="B357" s="440" t="s">
        <v>2140</v>
      </c>
      <c r="C357" s="428" t="s">
        <v>1405</v>
      </c>
      <c r="D357" s="428" t="s">
        <v>1405</v>
      </c>
      <c r="E357" s="441">
        <v>255</v>
      </c>
      <c r="F357" s="441">
        <v>255</v>
      </c>
    </row>
    <row r="358" spans="1:6" x14ac:dyDescent="0.25">
      <c r="A358" s="440" t="s">
        <v>2786</v>
      </c>
      <c r="B358" s="440" t="s">
        <v>2141</v>
      </c>
      <c r="C358" s="428" t="s">
        <v>1405</v>
      </c>
      <c r="D358" s="428" t="s">
        <v>1405</v>
      </c>
      <c r="E358" s="441">
        <v>255</v>
      </c>
      <c r="F358" s="441">
        <v>255</v>
      </c>
    </row>
    <row r="359" spans="1:6" x14ac:dyDescent="0.25">
      <c r="A359" s="440" t="s">
        <v>2787</v>
      </c>
      <c r="B359" s="440" t="s">
        <v>2142</v>
      </c>
      <c r="C359" s="428" t="s">
        <v>1405</v>
      </c>
      <c r="D359" s="428" t="s">
        <v>1405</v>
      </c>
      <c r="E359" s="441">
        <v>255</v>
      </c>
      <c r="F359" s="441">
        <v>255</v>
      </c>
    </row>
    <row r="360" spans="1:6" x14ac:dyDescent="0.25">
      <c r="A360" s="440" t="s">
        <v>2788</v>
      </c>
      <c r="B360" s="440" t="s">
        <v>2143</v>
      </c>
      <c r="C360" s="428" t="s">
        <v>1405</v>
      </c>
      <c r="D360" s="428" t="s">
        <v>1405</v>
      </c>
      <c r="E360" s="441">
        <v>220</v>
      </c>
      <c r="F360" s="441">
        <v>220</v>
      </c>
    </row>
    <row r="361" spans="1:6" ht="30" x14ac:dyDescent="0.25">
      <c r="A361" s="440" t="s">
        <v>2789</v>
      </c>
      <c r="B361" s="440" t="s">
        <v>2144</v>
      </c>
      <c r="C361" s="428" t="s">
        <v>1405</v>
      </c>
      <c r="D361" s="428" t="s">
        <v>1405</v>
      </c>
      <c r="E361" s="441">
        <v>255</v>
      </c>
      <c r="F361" s="441">
        <v>255</v>
      </c>
    </row>
    <row r="362" spans="1:6" x14ac:dyDescent="0.25">
      <c r="A362" s="440" t="s">
        <v>2790</v>
      </c>
      <c r="B362" s="440" t="s">
        <v>2145</v>
      </c>
      <c r="C362" s="428" t="s">
        <v>1405</v>
      </c>
      <c r="D362" s="428" t="s">
        <v>1405</v>
      </c>
      <c r="E362" s="441">
        <v>255</v>
      </c>
      <c r="F362" s="441">
        <v>255</v>
      </c>
    </row>
    <row r="363" spans="1:6" ht="30" x14ac:dyDescent="0.25">
      <c r="A363" s="440" t="s">
        <v>2791</v>
      </c>
      <c r="B363" s="440" t="s">
        <v>2146</v>
      </c>
      <c r="C363" s="428" t="s">
        <v>1405</v>
      </c>
      <c r="D363" s="428" t="s">
        <v>1405</v>
      </c>
      <c r="E363" s="441">
        <v>255</v>
      </c>
      <c r="F363" s="441">
        <v>255</v>
      </c>
    </row>
    <row r="364" spans="1:6" ht="30" x14ac:dyDescent="0.25">
      <c r="A364" s="440" t="s">
        <v>2792</v>
      </c>
      <c r="B364" s="440" t="s">
        <v>2147</v>
      </c>
      <c r="C364" s="428" t="s">
        <v>1405</v>
      </c>
      <c r="D364" s="428" t="s">
        <v>1405</v>
      </c>
      <c r="E364" s="441">
        <v>255</v>
      </c>
      <c r="F364" s="441">
        <v>255</v>
      </c>
    </row>
    <row r="365" spans="1:6" ht="30" x14ac:dyDescent="0.25">
      <c r="A365" s="440" t="s">
        <v>2793</v>
      </c>
      <c r="B365" s="440" t="s">
        <v>2148</v>
      </c>
      <c r="C365" s="428" t="s">
        <v>1405</v>
      </c>
      <c r="D365" s="428" t="s">
        <v>1405</v>
      </c>
      <c r="E365" s="441">
        <v>255</v>
      </c>
      <c r="F365" s="441">
        <v>255</v>
      </c>
    </row>
    <row r="366" spans="1:6" ht="30" x14ac:dyDescent="0.25">
      <c r="A366" s="440" t="s">
        <v>2794</v>
      </c>
      <c r="B366" s="440" t="s">
        <v>2149</v>
      </c>
      <c r="C366" s="428" t="s">
        <v>1405</v>
      </c>
      <c r="D366" s="428" t="s">
        <v>1405</v>
      </c>
      <c r="E366" s="441">
        <v>255</v>
      </c>
      <c r="F366" s="441">
        <v>255</v>
      </c>
    </row>
    <row r="367" spans="1:6" ht="30" x14ac:dyDescent="0.25">
      <c r="A367" s="440" t="s">
        <v>2795</v>
      </c>
      <c r="B367" s="440" t="s">
        <v>2150</v>
      </c>
      <c r="C367" s="428" t="s">
        <v>1405</v>
      </c>
      <c r="D367" s="428" t="s">
        <v>1405</v>
      </c>
      <c r="E367" s="441">
        <v>255</v>
      </c>
      <c r="F367" s="441">
        <v>255</v>
      </c>
    </row>
    <row r="368" spans="1:6" ht="30" x14ac:dyDescent="0.25">
      <c r="A368" s="440" t="s">
        <v>2796</v>
      </c>
      <c r="B368" s="440" t="s">
        <v>2151</v>
      </c>
      <c r="C368" s="428" t="s">
        <v>1405</v>
      </c>
      <c r="D368" s="428" t="s">
        <v>1405</v>
      </c>
      <c r="E368" s="441">
        <v>255</v>
      </c>
      <c r="F368" s="441">
        <v>255</v>
      </c>
    </row>
    <row r="369" spans="1:6" ht="30" x14ac:dyDescent="0.25">
      <c r="A369" s="440" t="s">
        <v>2868</v>
      </c>
      <c r="B369" s="440" t="s">
        <v>2152</v>
      </c>
      <c r="C369" s="428" t="s">
        <v>1405</v>
      </c>
      <c r="D369" s="428" t="s">
        <v>1405</v>
      </c>
      <c r="E369" s="441">
        <v>255</v>
      </c>
      <c r="F369" s="441">
        <v>255</v>
      </c>
    </row>
    <row r="370" spans="1:6" ht="30" x14ac:dyDescent="0.25">
      <c r="A370" s="440" t="s">
        <v>2869</v>
      </c>
      <c r="B370" s="440" t="s">
        <v>2153</v>
      </c>
      <c r="C370" s="428" t="s">
        <v>1405</v>
      </c>
      <c r="D370" s="428" t="s">
        <v>1405</v>
      </c>
      <c r="E370" s="441">
        <v>255</v>
      </c>
      <c r="F370" s="441">
        <v>255</v>
      </c>
    </row>
    <row r="371" spans="1:6" ht="30" x14ac:dyDescent="0.25">
      <c r="A371" s="440" t="s">
        <v>2797</v>
      </c>
      <c r="B371" s="440" t="s">
        <v>2154</v>
      </c>
      <c r="C371" s="428" t="s">
        <v>1405</v>
      </c>
      <c r="D371" s="428" t="s">
        <v>1405</v>
      </c>
      <c r="E371" s="441">
        <v>255</v>
      </c>
      <c r="F371" s="441">
        <v>255</v>
      </c>
    </row>
    <row r="372" spans="1:6" ht="30" x14ac:dyDescent="0.25">
      <c r="A372" s="440" t="s">
        <v>2798</v>
      </c>
      <c r="B372" s="440" t="s">
        <v>2155</v>
      </c>
      <c r="C372" s="428" t="s">
        <v>1405</v>
      </c>
      <c r="D372" s="428" t="s">
        <v>1405</v>
      </c>
      <c r="E372" s="441">
        <v>255</v>
      </c>
      <c r="F372" s="441">
        <v>255</v>
      </c>
    </row>
    <row r="373" spans="1:6" ht="30" x14ac:dyDescent="0.25">
      <c r="A373" s="440" t="s">
        <v>2799</v>
      </c>
      <c r="B373" s="440" t="s">
        <v>2156</v>
      </c>
      <c r="C373" s="428" t="s">
        <v>1405</v>
      </c>
      <c r="D373" s="428" t="s">
        <v>1405</v>
      </c>
      <c r="E373" s="441">
        <v>255</v>
      </c>
      <c r="F373" s="441">
        <v>255</v>
      </c>
    </row>
    <row r="374" spans="1:6" ht="30" x14ac:dyDescent="0.25">
      <c r="A374" s="440" t="s">
        <v>2800</v>
      </c>
      <c r="B374" s="440" t="s">
        <v>2157</v>
      </c>
      <c r="C374" s="428" t="s">
        <v>1405</v>
      </c>
      <c r="D374" s="428" t="s">
        <v>1405</v>
      </c>
      <c r="E374" s="441">
        <v>255</v>
      </c>
      <c r="F374" s="441">
        <v>255</v>
      </c>
    </row>
    <row r="375" spans="1:6" ht="30" x14ac:dyDescent="0.25">
      <c r="A375" s="440" t="s">
        <v>2801</v>
      </c>
      <c r="B375" s="440" t="s">
        <v>2158</v>
      </c>
      <c r="C375" s="428" t="s">
        <v>1405</v>
      </c>
      <c r="D375" s="428" t="s">
        <v>1405</v>
      </c>
      <c r="E375" s="441">
        <v>255</v>
      </c>
      <c r="F375" s="441">
        <v>255</v>
      </c>
    </row>
    <row r="376" spans="1:6" ht="30" x14ac:dyDescent="0.25">
      <c r="A376" s="440" t="s">
        <v>2802</v>
      </c>
      <c r="B376" s="440" t="s">
        <v>2159</v>
      </c>
      <c r="C376" s="428" t="s">
        <v>1405</v>
      </c>
      <c r="D376" s="428" t="s">
        <v>1405</v>
      </c>
      <c r="E376" s="441">
        <v>255</v>
      </c>
      <c r="F376" s="441">
        <v>255</v>
      </c>
    </row>
    <row r="377" spans="1:6" ht="30" x14ac:dyDescent="0.25">
      <c r="A377" s="440" t="s">
        <v>2803</v>
      </c>
      <c r="B377" s="440" t="s">
        <v>2160</v>
      </c>
      <c r="C377" s="428" t="s">
        <v>1405</v>
      </c>
      <c r="D377" s="428" t="s">
        <v>1405</v>
      </c>
      <c r="E377" s="441">
        <v>255</v>
      </c>
      <c r="F377" s="441">
        <v>255</v>
      </c>
    </row>
    <row r="378" spans="1:6" ht="30" x14ac:dyDescent="0.25">
      <c r="A378" s="440" t="s">
        <v>2804</v>
      </c>
      <c r="B378" s="440" t="s">
        <v>2161</v>
      </c>
      <c r="C378" s="428" t="s">
        <v>1405</v>
      </c>
      <c r="D378" s="428" t="s">
        <v>1405</v>
      </c>
      <c r="E378" s="441">
        <v>255</v>
      </c>
      <c r="F378" s="441">
        <v>255</v>
      </c>
    </row>
    <row r="379" spans="1:6" ht="30" x14ac:dyDescent="0.25">
      <c r="A379" s="440" t="s">
        <v>2805</v>
      </c>
      <c r="B379" s="440" t="s">
        <v>2162</v>
      </c>
      <c r="C379" s="428" t="s">
        <v>1405</v>
      </c>
      <c r="D379" s="428" t="s">
        <v>1405</v>
      </c>
      <c r="E379" s="441">
        <v>255</v>
      </c>
      <c r="F379" s="441">
        <v>255</v>
      </c>
    </row>
    <row r="380" spans="1:6" ht="30" x14ac:dyDescent="0.25">
      <c r="A380" s="440" t="s">
        <v>2806</v>
      </c>
      <c r="B380" s="440" t="s">
        <v>2163</v>
      </c>
      <c r="C380" s="428" t="s">
        <v>1405</v>
      </c>
      <c r="D380" s="428" t="s">
        <v>1405</v>
      </c>
      <c r="E380" s="441">
        <v>255</v>
      </c>
      <c r="F380" s="441">
        <v>255</v>
      </c>
    </row>
    <row r="381" spans="1:6" ht="30" x14ac:dyDescent="0.25">
      <c r="A381" s="440" t="s">
        <v>2807</v>
      </c>
      <c r="B381" s="440" t="s">
        <v>2164</v>
      </c>
      <c r="C381" s="428" t="s">
        <v>1405</v>
      </c>
      <c r="D381" s="428" t="s">
        <v>1405</v>
      </c>
      <c r="E381" s="441">
        <v>255</v>
      </c>
      <c r="F381" s="441">
        <v>255</v>
      </c>
    </row>
    <row r="382" spans="1:6" ht="30" x14ac:dyDescent="0.25">
      <c r="A382" s="440" t="s">
        <v>2808</v>
      </c>
      <c r="B382" s="440" t="s">
        <v>2165</v>
      </c>
      <c r="C382" s="428" t="s">
        <v>1405</v>
      </c>
      <c r="D382" s="428" t="s">
        <v>1405</v>
      </c>
      <c r="E382" s="441">
        <v>255</v>
      </c>
      <c r="F382" s="441">
        <v>255</v>
      </c>
    </row>
    <row r="383" spans="1:6" ht="30" x14ac:dyDescent="0.25">
      <c r="A383" s="440" t="s">
        <v>2809</v>
      </c>
      <c r="B383" s="440" t="s">
        <v>2166</v>
      </c>
      <c r="C383" s="428" t="s">
        <v>1405</v>
      </c>
      <c r="D383" s="428" t="s">
        <v>1405</v>
      </c>
      <c r="E383" s="441">
        <v>255</v>
      </c>
      <c r="F383" s="441">
        <v>255</v>
      </c>
    </row>
    <row r="384" spans="1:6" x14ac:dyDescent="0.25">
      <c r="A384" s="440" t="s">
        <v>2810</v>
      </c>
      <c r="B384" s="440" t="s">
        <v>2167</v>
      </c>
      <c r="C384" s="428" t="s">
        <v>1405</v>
      </c>
      <c r="D384" s="428" t="s">
        <v>1405</v>
      </c>
      <c r="E384" s="441">
        <v>255</v>
      </c>
      <c r="F384" s="441">
        <v>255</v>
      </c>
    </row>
    <row r="385" spans="1:6" ht="30" x14ac:dyDescent="0.25">
      <c r="A385" s="440" t="s">
        <v>2811</v>
      </c>
      <c r="B385" s="440" t="s">
        <v>2168</v>
      </c>
      <c r="C385" s="428" t="s">
        <v>1405</v>
      </c>
      <c r="D385" s="428" t="s">
        <v>1405</v>
      </c>
      <c r="E385" s="441">
        <v>255</v>
      </c>
      <c r="F385" s="441">
        <v>255</v>
      </c>
    </row>
    <row r="386" spans="1:6" ht="30" x14ac:dyDescent="0.25">
      <c r="A386" s="440" t="s">
        <v>2812</v>
      </c>
      <c r="B386" s="440" t="s">
        <v>2169</v>
      </c>
      <c r="C386" s="428" t="s">
        <v>1405</v>
      </c>
      <c r="D386" s="428" t="s">
        <v>1405</v>
      </c>
      <c r="E386" s="441">
        <v>255</v>
      </c>
      <c r="F386" s="441">
        <v>255</v>
      </c>
    </row>
    <row r="387" spans="1:6" ht="30" x14ac:dyDescent="0.25">
      <c r="A387" s="440" t="s">
        <v>2813</v>
      </c>
      <c r="B387" s="440" t="s">
        <v>2170</v>
      </c>
      <c r="C387" s="428" t="s">
        <v>1405</v>
      </c>
      <c r="D387" s="428" t="s">
        <v>1405</v>
      </c>
      <c r="E387" s="441">
        <v>255</v>
      </c>
      <c r="F387" s="441">
        <v>255</v>
      </c>
    </row>
    <row r="388" spans="1:6" ht="30" x14ac:dyDescent="0.25">
      <c r="A388" s="440" t="s">
        <v>2814</v>
      </c>
      <c r="B388" s="440" t="s">
        <v>2171</v>
      </c>
      <c r="C388" s="428" t="s">
        <v>1405</v>
      </c>
      <c r="D388" s="428" t="s">
        <v>1405</v>
      </c>
      <c r="E388" s="441">
        <v>255</v>
      </c>
      <c r="F388" s="441">
        <v>255</v>
      </c>
    </row>
    <row r="389" spans="1:6" ht="30" x14ac:dyDescent="0.25">
      <c r="A389" s="440" t="s">
        <v>2815</v>
      </c>
      <c r="B389" s="440" t="s">
        <v>2172</v>
      </c>
      <c r="C389" s="428" t="s">
        <v>1405</v>
      </c>
      <c r="D389" s="428" t="s">
        <v>1405</v>
      </c>
      <c r="E389" s="441">
        <v>255</v>
      </c>
      <c r="F389" s="441">
        <v>255</v>
      </c>
    </row>
    <row r="390" spans="1:6" x14ac:dyDescent="0.25">
      <c r="A390" s="440" t="s">
        <v>2816</v>
      </c>
      <c r="B390" s="440" t="s">
        <v>2173</v>
      </c>
      <c r="C390" s="428" t="s">
        <v>1405</v>
      </c>
      <c r="D390" s="428" t="s">
        <v>1405</v>
      </c>
      <c r="E390" s="441">
        <v>255</v>
      </c>
      <c r="F390" s="441">
        <v>255</v>
      </c>
    </row>
    <row r="391" spans="1:6" x14ac:dyDescent="0.25">
      <c r="A391" s="440" t="s">
        <v>2817</v>
      </c>
      <c r="B391" s="440" t="s">
        <v>2174</v>
      </c>
      <c r="C391" s="428" t="s">
        <v>1405</v>
      </c>
      <c r="D391" s="428" t="s">
        <v>1405</v>
      </c>
      <c r="E391" s="441">
        <v>255</v>
      </c>
      <c r="F391" s="441">
        <v>255</v>
      </c>
    </row>
    <row r="392" spans="1:6" x14ac:dyDescent="0.25">
      <c r="A392" s="440" t="s">
        <v>2818</v>
      </c>
      <c r="B392" s="440" t="s">
        <v>2175</v>
      </c>
      <c r="C392" s="428" t="s">
        <v>1405</v>
      </c>
      <c r="D392" s="428" t="s">
        <v>1405</v>
      </c>
      <c r="E392" s="441">
        <v>255</v>
      </c>
      <c r="F392" s="441">
        <v>255</v>
      </c>
    </row>
    <row r="393" spans="1:6" ht="30" x14ac:dyDescent="0.25">
      <c r="A393" s="440" t="s">
        <v>2819</v>
      </c>
      <c r="B393" s="440" t="s">
        <v>2176</v>
      </c>
      <c r="C393" s="428" t="s">
        <v>1405</v>
      </c>
      <c r="D393" s="428" t="s">
        <v>1405</v>
      </c>
      <c r="E393" s="441">
        <v>255</v>
      </c>
      <c r="F393" s="441">
        <v>255</v>
      </c>
    </row>
    <row r="394" spans="1:6" ht="30" x14ac:dyDescent="0.25">
      <c r="A394" s="440" t="s">
        <v>2820</v>
      </c>
      <c r="B394" s="440" t="s">
        <v>2177</v>
      </c>
      <c r="C394" s="428" t="s">
        <v>1405</v>
      </c>
      <c r="D394" s="428" t="s">
        <v>1405</v>
      </c>
      <c r="E394" s="441">
        <v>255</v>
      </c>
      <c r="F394" s="441">
        <v>255</v>
      </c>
    </row>
    <row r="395" spans="1:6" ht="30" x14ac:dyDescent="0.25">
      <c r="A395" s="440" t="s">
        <v>2821</v>
      </c>
      <c r="B395" s="440" t="s">
        <v>2178</v>
      </c>
      <c r="C395" s="428" t="s">
        <v>1405</v>
      </c>
      <c r="D395" s="428" t="s">
        <v>1405</v>
      </c>
      <c r="E395" s="441">
        <v>255</v>
      </c>
      <c r="F395" s="441">
        <v>255</v>
      </c>
    </row>
    <row r="396" spans="1:6" ht="30" x14ac:dyDescent="0.25">
      <c r="A396" s="440" t="s">
        <v>2822</v>
      </c>
      <c r="B396" s="440" t="s">
        <v>2179</v>
      </c>
      <c r="C396" s="428" t="s">
        <v>1405</v>
      </c>
      <c r="D396" s="428" t="s">
        <v>1405</v>
      </c>
      <c r="E396" s="441">
        <v>255</v>
      </c>
      <c r="F396" s="441">
        <v>255</v>
      </c>
    </row>
    <row r="397" spans="1:6" ht="30" x14ac:dyDescent="0.25">
      <c r="A397" s="440" t="s">
        <v>2823</v>
      </c>
      <c r="B397" s="440" t="s">
        <v>2180</v>
      </c>
      <c r="C397" s="428" t="s">
        <v>1405</v>
      </c>
      <c r="D397" s="428" t="s">
        <v>1405</v>
      </c>
      <c r="E397" s="441">
        <v>255</v>
      </c>
      <c r="F397" s="441">
        <v>255</v>
      </c>
    </row>
    <row r="398" spans="1:6" ht="45" x14ac:dyDescent="0.25">
      <c r="A398" s="440" t="s">
        <v>2824</v>
      </c>
      <c r="B398" s="440" t="s">
        <v>2181</v>
      </c>
      <c r="C398" s="428" t="s">
        <v>1405</v>
      </c>
      <c r="D398" s="428" t="s">
        <v>1405</v>
      </c>
      <c r="E398" s="441">
        <v>255</v>
      </c>
      <c r="F398" s="441">
        <v>255</v>
      </c>
    </row>
    <row r="399" spans="1:6" x14ac:dyDescent="0.25">
      <c r="A399" s="440" t="s">
        <v>2825</v>
      </c>
      <c r="B399" s="440" t="s">
        <v>2182</v>
      </c>
      <c r="C399" s="428" t="s">
        <v>1405</v>
      </c>
      <c r="D399" s="428" t="s">
        <v>1405</v>
      </c>
      <c r="E399" s="441">
        <v>255</v>
      </c>
      <c r="F399" s="441">
        <v>255</v>
      </c>
    </row>
    <row r="400" spans="1:6" ht="30" x14ac:dyDescent="0.25">
      <c r="A400" s="440" t="s">
        <v>2826</v>
      </c>
      <c r="B400" s="440" t="s">
        <v>2183</v>
      </c>
      <c r="C400" s="428" t="s">
        <v>1405</v>
      </c>
      <c r="D400" s="428" t="s">
        <v>1405</v>
      </c>
      <c r="E400" s="441">
        <v>255</v>
      </c>
      <c r="F400" s="441">
        <v>255</v>
      </c>
    </row>
    <row r="401" spans="1:6" x14ac:dyDescent="0.25">
      <c r="A401" s="440" t="s">
        <v>2827</v>
      </c>
      <c r="B401" s="440" t="s">
        <v>2184</v>
      </c>
      <c r="C401" s="428" t="s">
        <v>1405</v>
      </c>
      <c r="D401" s="428" t="s">
        <v>1405</v>
      </c>
      <c r="E401" s="441">
        <v>255</v>
      </c>
      <c r="F401" s="441">
        <v>255</v>
      </c>
    </row>
    <row r="402" spans="1:6" ht="30" x14ac:dyDescent="0.25">
      <c r="A402" s="440" t="s">
        <v>2828</v>
      </c>
      <c r="B402" s="440" t="s">
        <v>2185</v>
      </c>
      <c r="C402" s="428" t="s">
        <v>1405</v>
      </c>
      <c r="D402" s="428" t="s">
        <v>1405</v>
      </c>
      <c r="E402" s="441">
        <v>255</v>
      </c>
      <c r="F402" s="441">
        <v>255</v>
      </c>
    </row>
    <row r="403" spans="1:6" ht="30" x14ac:dyDescent="0.25">
      <c r="A403" s="440" t="s">
        <v>2829</v>
      </c>
      <c r="B403" s="440" t="s">
        <v>2186</v>
      </c>
      <c r="C403" s="428" t="s">
        <v>1405</v>
      </c>
      <c r="D403" s="428" t="s">
        <v>1405</v>
      </c>
      <c r="E403" s="441">
        <v>255</v>
      </c>
      <c r="F403" s="441">
        <v>255</v>
      </c>
    </row>
    <row r="404" spans="1:6" ht="30" x14ac:dyDescent="0.25">
      <c r="A404" s="440" t="s">
        <v>2830</v>
      </c>
      <c r="B404" s="440" t="s">
        <v>2187</v>
      </c>
      <c r="C404" s="428" t="s">
        <v>1405</v>
      </c>
      <c r="D404" s="428" t="s">
        <v>1405</v>
      </c>
      <c r="E404" s="441">
        <v>255</v>
      </c>
      <c r="F404" s="441">
        <v>255</v>
      </c>
    </row>
    <row r="405" spans="1:6" ht="30" x14ac:dyDescent="0.25">
      <c r="A405" s="440" t="s">
        <v>2831</v>
      </c>
      <c r="B405" s="440" t="s">
        <v>2188</v>
      </c>
      <c r="C405" s="428" t="s">
        <v>1405</v>
      </c>
      <c r="D405" s="428" t="s">
        <v>1405</v>
      </c>
      <c r="E405" s="441">
        <v>255</v>
      </c>
      <c r="F405" s="441">
        <v>255</v>
      </c>
    </row>
    <row r="406" spans="1:6" ht="45" x14ac:dyDescent="0.25">
      <c r="A406" s="440" t="s">
        <v>2832</v>
      </c>
      <c r="B406" s="440" t="s">
        <v>2189</v>
      </c>
      <c r="C406" s="428" t="s">
        <v>1405</v>
      </c>
      <c r="D406" s="428" t="s">
        <v>1405</v>
      </c>
      <c r="E406" s="441">
        <v>255</v>
      </c>
      <c r="F406" s="441">
        <v>255</v>
      </c>
    </row>
    <row r="407" spans="1:6" ht="30" x14ac:dyDescent="0.25">
      <c r="A407" s="440" t="s">
        <v>2833</v>
      </c>
      <c r="B407" s="440" t="s">
        <v>2190</v>
      </c>
      <c r="C407" s="428" t="s">
        <v>1405</v>
      </c>
      <c r="D407" s="428" t="s">
        <v>1405</v>
      </c>
      <c r="E407" s="441">
        <v>255</v>
      </c>
      <c r="F407" s="441">
        <v>255</v>
      </c>
    </row>
    <row r="408" spans="1:6" ht="30" x14ac:dyDescent="0.25">
      <c r="A408" s="440" t="s">
        <v>2834</v>
      </c>
      <c r="B408" s="440" t="s">
        <v>2191</v>
      </c>
      <c r="C408" s="428" t="s">
        <v>1405</v>
      </c>
      <c r="D408" s="428" t="s">
        <v>1405</v>
      </c>
      <c r="E408" s="441">
        <v>255</v>
      </c>
      <c r="F408" s="441">
        <v>255</v>
      </c>
    </row>
    <row r="409" spans="1:6" ht="30" x14ac:dyDescent="0.25">
      <c r="A409" s="440" t="s">
        <v>2835</v>
      </c>
      <c r="B409" s="440" t="s">
        <v>2192</v>
      </c>
      <c r="C409" s="428" t="s">
        <v>1405</v>
      </c>
      <c r="D409" s="428" t="s">
        <v>1405</v>
      </c>
      <c r="E409" s="441">
        <v>255</v>
      </c>
      <c r="F409" s="441">
        <v>255</v>
      </c>
    </row>
    <row r="410" spans="1:6" ht="30" x14ac:dyDescent="0.25">
      <c r="A410" s="440" t="s">
        <v>2836</v>
      </c>
      <c r="B410" s="440" t="s">
        <v>2193</v>
      </c>
      <c r="C410" s="428" t="s">
        <v>1405</v>
      </c>
      <c r="D410" s="428" t="s">
        <v>1405</v>
      </c>
      <c r="E410" s="441">
        <v>255</v>
      </c>
      <c r="F410" s="441">
        <v>255</v>
      </c>
    </row>
    <row r="411" spans="1:6" ht="30" x14ac:dyDescent="0.25">
      <c r="A411" s="440" t="s">
        <v>2837</v>
      </c>
      <c r="B411" s="440" t="s">
        <v>2194</v>
      </c>
      <c r="C411" s="428" t="s">
        <v>1405</v>
      </c>
      <c r="D411" s="428" t="s">
        <v>1405</v>
      </c>
      <c r="E411" s="441">
        <v>255</v>
      </c>
      <c r="F411" s="441">
        <v>255</v>
      </c>
    </row>
    <row r="412" spans="1:6" ht="30" x14ac:dyDescent="0.25">
      <c r="A412" s="440" t="s">
        <v>2838</v>
      </c>
      <c r="B412" s="440" t="s">
        <v>2195</v>
      </c>
      <c r="C412" s="428" t="s">
        <v>1405</v>
      </c>
      <c r="D412" s="428" t="s">
        <v>1405</v>
      </c>
      <c r="E412" s="441">
        <v>255</v>
      </c>
      <c r="F412" s="441">
        <v>255</v>
      </c>
    </row>
    <row r="413" spans="1:6" x14ac:dyDescent="0.25">
      <c r="A413" s="440" t="s">
        <v>2839</v>
      </c>
      <c r="B413" s="440" t="s">
        <v>2196</v>
      </c>
      <c r="C413" s="428" t="s">
        <v>1405</v>
      </c>
      <c r="D413" s="428" t="s">
        <v>1405</v>
      </c>
      <c r="E413" s="441">
        <v>255</v>
      </c>
      <c r="F413" s="441">
        <v>255</v>
      </c>
    </row>
    <row r="414" spans="1:6" ht="30" x14ac:dyDescent="0.25">
      <c r="A414" s="440" t="s">
        <v>2840</v>
      </c>
      <c r="B414" s="440" t="s">
        <v>2197</v>
      </c>
      <c r="C414" s="428" t="s">
        <v>1405</v>
      </c>
      <c r="D414" s="428" t="s">
        <v>1405</v>
      </c>
      <c r="E414" s="441">
        <v>255</v>
      </c>
      <c r="F414" s="441">
        <v>255</v>
      </c>
    </row>
    <row r="415" spans="1:6" ht="30" x14ac:dyDescent="0.25">
      <c r="A415" s="440" t="s">
        <v>2841</v>
      </c>
      <c r="B415" s="440" t="s">
        <v>2198</v>
      </c>
      <c r="C415" s="428" t="s">
        <v>1405</v>
      </c>
      <c r="D415" s="428" t="s">
        <v>1405</v>
      </c>
      <c r="E415" s="441">
        <v>255</v>
      </c>
      <c r="F415" s="441">
        <v>255</v>
      </c>
    </row>
    <row r="416" spans="1:6" x14ac:dyDescent="0.25">
      <c r="A416" s="440" t="s">
        <v>2842</v>
      </c>
      <c r="B416" s="440" t="s">
        <v>2199</v>
      </c>
      <c r="C416" s="428" t="s">
        <v>1405</v>
      </c>
      <c r="D416" s="428" t="s">
        <v>1405</v>
      </c>
      <c r="E416" s="441">
        <v>255</v>
      </c>
      <c r="F416" s="441">
        <v>255</v>
      </c>
    </row>
    <row r="417" spans="1:6" x14ac:dyDescent="0.25">
      <c r="A417" s="440" t="s">
        <v>2843</v>
      </c>
      <c r="B417" s="440" t="s">
        <v>2200</v>
      </c>
      <c r="C417" s="428" t="s">
        <v>1405</v>
      </c>
      <c r="D417" s="428" t="s">
        <v>1405</v>
      </c>
      <c r="E417" s="441">
        <v>255</v>
      </c>
      <c r="F417" s="441">
        <v>255</v>
      </c>
    </row>
    <row r="418" spans="1:6" x14ac:dyDescent="0.25">
      <c r="A418" s="440" t="s">
        <v>2844</v>
      </c>
      <c r="B418" s="440" t="s">
        <v>2201</v>
      </c>
      <c r="C418" s="428" t="s">
        <v>1405</v>
      </c>
      <c r="D418" s="428" t="s">
        <v>1405</v>
      </c>
      <c r="E418" s="441">
        <v>255</v>
      </c>
      <c r="F418" s="441">
        <v>255</v>
      </c>
    </row>
    <row r="419" spans="1:6" ht="30" x14ac:dyDescent="0.25">
      <c r="A419" s="440" t="s">
        <v>2845</v>
      </c>
      <c r="B419" s="440" t="s">
        <v>2202</v>
      </c>
      <c r="C419" s="428" t="s">
        <v>1405</v>
      </c>
      <c r="D419" s="428" t="s">
        <v>1405</v>
      </c>
      <c r="E419" s="441">
        <v>255</v>
      </c>
      <c r="F419" s="441">
        <v>255</v>
      </c>
    </row>
    <row r="420" spans="1:6" ht="30" x14ac:dyDescent="0.25">
      <c r="A420" s="440" t="s">
        <v>2846</v>
      </c>
      <c r="B420" s="440" t="s">
        <v>2203</v>
      </c>
      <c r="C420" s="428" t="s">
        <v>1405</v>
      </c>
      <c r="D420" s="428" t="s">
        <v>1405</v>
      </c>
      <c r="E420" s="441">
        <v>255</v>
      </c>
      <c r="F420" s="441">
        <v>255</v>
      </c>
    </row>
    <row r="421" spans="1:6" ht="30" x14ac:dyDescent="0.25">
      <c r="A421" s="440" t="s">
        <v>2847</v>
      </c>
      <c r="B421" s="440" t="s">
        <v>2204</v>
      </c>
      <c r="C421" s="428" t="s">
        <v>1405</v>
      </c>
      <c r="D421" s="428" t="s">
        <v>1405</v>
      </c>
      <c r="E421" s="441">
        <v>255</v>
      </c>
      <c r="F421" s="441">
        <v>255</v>
      </c>
    </row>
    <row r="422" spans="1:6" x14ac:dyDescent="0.25">
      <c r="A422" s="440" t="s">
        <v>2848</v>
      </c>
      <c r="B422" s="440" t="s">
        <v>2205</v>
      </c>
      <c r="C422" s="428" t="s">
        <v>1405</v>
      </c>
      <c r="D422" s="428" t="s">
        <v>1405</v>
      </c>
      <c r="E422" s="441">
        <v>255</v>
      </c>
      <c r="F422" s="441">
        <v>255</v>
      </c>
    </row>
    <row r="423" spans="1:6" x14ac:dyDescent="0.25">
      <c r="A423" s="440" t="s">
        <v>2849</v>
      </c>
      <c r="B423" s="440" t="s">
        <v>2206</v>
      </c>
      <c r="C423" s="428" t="s">
        <v>1405</v>
      </c>
      <c r="D423" s="428" t="s">
        <v>1405</v>
      </c>
      <c r="E423" s="441">
        <v>255</v>
      </c>
      <c r="F423" s="441">
        <v>255</v>
      </c>
    </row>
    <row r="424" spans="1:6" ht="30" x14ac:dyDescent="0.25">
      <c r="A424" s="440" t="s">
        <v>2850</v>
      </c>
      <c r="B424" s="440" t="s">
        <v>2207</v>
      </c>
      <c r="C424" s="428" t="s">
        <v>1405</v>
      </c>
      <c r="D424" s="428" t="s">
        <v>1405</v>
      </c>
      <c r="E424" s="441">
        <v>255</v>
      </c>
      <c r="F424" s="441">
        <v>255</v>
      </c>
    </row>
    <row r="425" spans="1:6" ht="30" x14ac:dyDescent="0.25">
      <c r="A425" s="440" t="s">
        <v>2851</v>
      </c>
      <c r="B425" s="440" t="s">
        <v>2208</v>
      </c>
      <c r="C425" s="428" t="s">
        <v>1405</v>
      </c>
      <c r="D425" s="428" t="s">
        <v>1405</v>
      </c>
      <c r="E425" s="441">
        <v>255</v>
      </c>
      <c r="F425" s="441">
        <v>255</v>
      </c>
    </row>
    <row r="426" spans="1:6" ht="30" x14ac:dyDescent="0.25">
      <c r="A426" s="440" t="s">
        <v>2852</v>
      </c>
      <c r="B426" s="440" t="s">
        <v>2209</v>
      </c>
      <c r="C426" s="428" t="s">
        <v>1405</v>
      </c>
      <c r="D426" s="428" t="s">
        <v>1405</v>
      </c>
      <c r="E426" s="441">
        <v>255</v>
      </c>
      <c r="F426" s="441">
        <v>255</v>
      </c>
    </row>
    <row r="427" spans="1:6" x14ac:dyDescent="0.25">
      <c r="A427" s="440" t="s">
        <v>2853</v>
      </c>
      <c r="B427" s="440" t="s">
        <v>2210</v>
      </c>
      <c r="C427" s="428" t="s">
        <v>1405</v>
      </c>
      <c r="D427" s="428" t="s">
        <v>1405</v>
      </c>
      <c r="E427" s="441">
        <v>255</v>
      </c>
      <c r="F427" s="441">
        <v>255</v>
      </c>
    </row>
    <row r="428" spans="1:6" ht="45" x14ac:dyDescent="0.25">
      <c r="A428" s="440" t="s">
        <v>2854</v>
      </c>
      <c r="B428" s="440" t="s">
        <v>2211</v>
      </c>
      <c r="C428" s="428" t="s">
        <v>1405</v>
      </c>
      <c r="D428" s="428" t="s">
        <v>1405</v>
      </c>
      <c r="E428" s="441">
        <v>255</v>
      </c>
      <c r="F428" s="441">
        <v>255</v>
      </c>
    </row>
    <row r="429" spans="1:6" ht="45" x14ac:dyDescent="0.25">
      <c r="A429" s="440" t="s">
        <v>2855</v>
      </c>
      <c r="B429" s="440" t="s">
        <v>2212</v>
      </c>
      <c r="C429" s="428" t="s">
        <v>1405</v>
      </c>
      <c r="D429" s="428" t="s">
        <v>1405</v>
      </c>
      <c r="E429" s="441">
        <v>255</v>
      </c>
      <c r="F429" s="441">
        <v>255</v>
      </c>
    </row>
    <row r="430" spans="1:6" ht="30" x14ac:dyDescent="0.25">
      <c r="A430" s="440" t="s">
        <v>2856</v>
      </c>
      <c r="B430" s="440" t="s">
        <v>2213</v>
      </c>
      <c r="C430" s="428" t="s">
        <v>1405</v>
      </c>
      <c r="D430" s="428" t="s">
        <v>1405</v>
      </c>
      <c r="E430" s="441">
        <v>255</v>
      </c>
      <c r="F430" s="441">
        <v>255</v>
      </c>
    </row>
    <row r="431" spans="1:6" ht="30" x14ac:dyDescent="0.25">
      <c r="A431" s="440" t="s">
        <v>2857</v>
      </c>
      <c r="B431" s="440" t="s">
        <v>2214</v>
      </c>
      <c r="C431" s="428" t="s">
        <v>1405</v>
      </c>
      <c r="D431" s="428" t="s">
        <v>1405</v>
      </c>
      <c r="E431" s="441">
        <v>255</v>
      </c>
      <c r="F431" s="441">
        <v>255</v>
      </c>
    </row>
    <row r="432" spans="1:6" ht="30" x14ac:dyDescent="0.25">
      <c r="A432" s="440" t="s">
        <v>2858</v>
      </c>
      <c r="B432" s="440" t="s">
        <v>2215</v>
      </c>
      <c r="C432" s="428" t="s">
        <v>1405</v>
      </c>
      <c r="D432" s="428" t="s">
        <v>1405</v>
      </c>
      <c r="E432" s="441">
        <v>255</v>
      </c>
      <c r="F432" s="441">
        <v>255</v>
      </c>
    </row>
    <row r="433" spans="1:6" ht="30" x14ac:dyDescent="0.25">
      <c r="A433" s="440" t="s">
        <v>2859</v>
      </c>
      <c r="B433" s="440" t="s">
        <v>2216</v>
      </c>
      <c r="C433" s="428" t="s">
        <v>1405</v>
      </c>
      <c r="D433" s="428" t="s">
        <v>1405</v>
      </c>
      <c r="E433" s="441">
        <v>255</v>
      </c>
      <c r="F433" s="441">
        <v>255</v>
      </c>
    </row>
    <row r="434" spans="1:6" x14ac:dyDescent="0.25">
      <c r="A434" s="440" t="s">
        <v>2860</v>
      </c>
      <c r="B434" s="440" t="s">
        <v>2217</v>
      </c>
      <c r="C434" s="428" t="s">
        <v>1405</v>
      </c>
      <c r="D434" s="428" t="s">
        <v>1405</v>
      </c>
      <c r="E434" s="441">
        <v>255</v>
      </c>
      <c r="F434" s="441">
        <v>255</v>
      </c>
    </row>
    <row r="435" spans="1:6" ht="30" x14ac:dyDescent="0.25">
      <c r="A435" s="440" t="s">
        <v>2861</v>
      </c>
      <c r="B435" s="440" t="s">
        <v>2218</v>
      </c>
      <c r="C435" s="428" t="s">
        <v>1405</v>
      </c>
      <c r="D435" s="428" t="s">
        <v>1405</v>
      </c>
      <c r="E435" s="441">
        <v>255</v>
      </c>
      <c r="F435" s="441">
        <v>255</v>
      </c>
    </row>
    <row r="436" spans="1:6" x14ac:dyDescent="0.25">
      <c r="A436" s="440" t="s">
        <v>2862</v>
      </c>
      <c r="B436" s="440" t="s">
        <v>2219</v>
      </c>
      <c r="C436" s="428" t="s">
        <v>1405</v>
      </c>
      <c r="D436" s="428" t="s">
        <v>1405</v>
      </c>
      <c r="E436" s="441">
        <v>255</v>
      </c>
      <c r="F436" s="441">
        <v>255</v>
      </c>
    </row>
    <row r="437" spans="1:6" ht="30" x14ac:dyDescent="0.25">
      <c r="A437" s="440" t="s">
        <v>2863</v>
      </c>
      <c r="B437" s="440" t="s">
        <v>2220</v>
      </c>
      <c r="C437" s="428" t="s">
        <v>1405</v>
      </c>
      <c r="D437" s="428" t="s">
        <v>1405</v>
      </c>
      <c r="E437" s="441">
        <v>120</v>
      </c>
      <c r="F437" s="441">
        <v>120</v>
      </c>
    </row>
    <row r="438" spans="1:6" ht="30" x14ac:dyDescent="0.25">
      <c r="A438" s="440" t="s">
        <v>2864</v>
      </c>
      <c r="B438" s="440" t="s">
        <v>2221</v>
      </c>
      <c r="C438" s="428" t="s">
        <v>1405</v>
      </c>
      <c r="D438" s="428" t="s">
        <v>1405</v>
      </c>
      <c r="E438" s="441">
        <v>255</v>
      </c>
      <c r="F438" s="441">
        <v>255</v>
      </c>
    </row>
    <row r="439" spans="1:6" x14ac:dyDescent="0.25">
      <c r="A439" s="440" t="s">
        <v>2865</v>
      </c>
      <c r="B439" s="440" t="s">
        <v>2222</v>
      </c>
      <c r="C439" s="428" t="s">
        <v>1405</v>
      </c>
      <c r="D439" s="428" t="s">
        <v>1405</v>
      </c>
      <c r="E439" s="441">
        <v>120</v>
      </c>
      <c r="F439" s="441">
        <v>120</v>
      </c>
    </row>
    <row r="440" spans="1:6" x14ac:dyDescent="0.25">
      <c r="A440" s="440" t="s">
        <v>2866</v>
      </c>
      <c r="B440" s="440" t="s">
        <v>2223</v>
      </c>
      <c r="C440" s="428" t="s">
        <v>1405</v>
      </c>
      <c r="D440" s="428" t="s">
        <v>1405</v>
      </c>
      <c r="E440" s="441">
        <v>350</v>
      </c>
      <c r="F440" s="441">
        <v>350</v>
      </c>
    </row>
    <row r="441" spans="1:6" x14ac:dyDescent="0.25">
      <c r="A441" s="440" t="s">
        <v>2867</v>
      </c>
      <c r="B441" s="440" t="s">
        <v>2224</v>
      </c>
      <c r="C441" s="428" t="s">
        <v>1405</v>
      </c>
      <c r="D441" s="428" t="s">
        <v>1405</v>
      </c>
      <c r="E441" s="441">
        <v>255</v>
      </c>
      <c r="F441" s="441">
        <v>255</v>
      </c>
    </row>
    <row r="442" spans="1:6" ht="30" x14ac:dyDescent="0.25">
      <c r="A442" s="440" t="s">
        <v>2871</v>
      </c>
      <c r="B442" s="440" t="s">
        <v>2870</v>
      </c>
      <c r="C442" s="428" t="s">
        <v>1405</v>
      </c>
      <c r="D442" s="428" t="s">
        <v>1405</v>
      </c>
      <c r="E442" s="441">
        <v>255</v>
      </c>
      <c r="F442" s="441">
        <v>255</v>
      </c>
    </row>
    <row r="443" spans="1:6" ht="30" x14ac:dyDescent="0.25">
      <c r="A443" s="440" t="s">
        <v>2872</v>
      </c>
      <c r="B443" s="440" t="s">
        <v>2873</v>
      </c>
      <c r="C443" s="428" t="s">
        <v>1405</v>
      </c>
      <c r="D443" s="428" t="s">
        <v>1405</v>
      </c>
      <c r="E443" s="441">
        <v>255</v>
      </c>
      <c r="F443" s="441">
        <v>255</v>
      </c>
    </row>
    <row r="444" spans="1:6" ht="30" x14ac:dyDescent="0.25">
      <c r="A444" s="440" t="s">
        <v>2874</v>
      </c>
      <c r="B444" s="440" t="s">
        <v>2225</v>
      </c>
      <c r="C444" s="428" t="s">
        <v>1405</v>
      </c>
      <c r="D444" s="428" t="s">
        <v>1405</v>
      </c>
      <c r="E444" s="441">
        <v>255</v>
      </c>
      <c r="F444" s="441">
        <v>255</v>
      </c>
    </row>
    <row r="445" spans="1:6" ht="30" x14ac:dyDescent="0.25">
      <c r="A445" s="440" t="s">
        <v>2875</v>
      </c>
      <c r="B445" s="440" t="s">
        <v>2226</v>
      </c>
      <c r="C445" s="428" t="s">
        <v>1405</v>
      </c>
      <c r="D445" s="428" t="s">
        <v>1405</v>
      </c>
      <c r="E445" s="441">
        <v>255</v>
      </c>
      <c r="F445" s="441">
        <v>255</v>
      </c>
    </row>
    <row r="446" spans="1:6" ht="30" x14ac:dyDescent="0.25">
      <c r="A446" s="440" t="s">
        <v>2876</v>
      </c>
      <c r="B446" s="440" t="s">
        <v>2227</v>
      </c>
      <c r="C446" s="428" t="s">
        <v>1405</v>
      </c>
      <c r="D446" s="428" t="s">
        <v>1405</v>
      </c>
      <c r="E446" s="441">
        <v>255</v>
      </c>
      <c r="F446" s="441">
        <v>255</v>
      </c>
    </row>
    <row r="447" spans="1:6" x14ac:dyDescent="0.25">
      <c r="A447" s="440" t="s">
        <v>2877</v>
      </c>
      <c r="B447" s="440" t="s">
        <v>2228</v>
      </c>
      <c r="C447" s="428" t="s">
        <v>1405</v>
      </c>
      <c r="D447" s="428" t="s">
        <v>1405</v>
      </c>
      <c r="E447" s="441">
        <v>255</v>
      </c>
      <c r="F447" s="441">
        <v>255</v>
      </c>
    </row>
    <row r="448" spans="1:6" x14ac:dyDescent="0.25">
      <c r="A448" s="440" t="s">
        <v>2878</v>
      </c>
      <c r="B448" s="440" t="s">
        <v>2229</v>
      </c>
      <c r="C448" s="428" t="s">
        <v>1405</v>
      </c>
      <c r="D448" s="428" t="s">
        <v>1405</v>
      </c>
      <c r="E448" s="441">
        <v>255</v>
      </c>
      <c r="F448" s="441">
        <v>255</v>
      </c>
    </row>
    <row r="449" spans="1:6" x14ac:dyDescent="0.25">
      <c r="A449" s="440" t="s">
        <v>2879</v>
      </c>
      <c r="B449" s="440" t="s">
        <v>2230</v>
      </c>
      <c r="C449" s="428" t="s">
        <v>1405</v>
      </c>
      <c r="D449" s="428" t="s">
        <v>1405</v>
      </c>
      <c r="E449" s="441">
        <v>255</v>
      </c>
      <c r="F449" s="441">
        <v>255</v>
      </c>
    </row>
    <row r="450" spans="1:6" ht="30" x14ac:dyDescent="0.25">
      <c r="A450" s="440" t="s">
        <v>2880</v>
      </c>
      <c r="B450" s="440" t="s">
        <v>2231</v>
      </c>
      <c r="C450" s="428" t="s">
        <v>1405</v>
      </c>
      <c r="D450" s="428" t="s">
        <v>1405</v>
      </c>
      <c r="E450" s="441">
        <v>255</v>
      </c>
      <c r="F450" s="441">
        <v>255</v>
      </c>
    </row>
    <row r="451" spans="1:6" x14ac:dyDescent="0.25">
      <c r="A451" s="440" t="s">
        <v>2881</v>
      </c>
      <c r="B451" s="440" t="s">
        <v>2232</v>
      </c>
      <c r="C451" s="428" t="s">
        <v>1405</v>
      </c>
      <c r="D451" s="428" t="s">
        <v>1405</v>
      </c>
      <c r="E451" s="441">
        <v>255</v>
      </c>
      <c r="F451" s="441">
        <v>255</v>
      </c>
    </row>
    <row r="452" spans="1:6" x14ac:dyDescent="0.25">
      <c r="A452" s="440" t="s">
        <v>2882</v>
      </c>
      <c r="B452" s="440" t="s">
        <v>2233</v>
      </c>
      <c r="C452" s="428" t="s">
        <v>1405</v>
      </c>
      <c r="D452" s="428" t="s">
        <v>1405</v>
      </c>
      <c r="E452" s="441">
        <v>255</v>
      </c>
      <c r="F452" s="441">
        <v>255</v>
      </c>
    </row>
    <row r="453" spans="1:6" x14ac:dyDescent="0.25">
      <c r="A453" s="440" t="s">
        <v>2883</v>
      </c>
      <c r="B453" s="440" t="s">
        <v>2234</v>
      </c>
      <c r="C453" s="428" t="s">
        <v>1405</v>
      </c>
      <c r="D453" s="428" t="s">
        <v>1405</v>
      </c>
      <c r="E453" s="441">
        <v>255</v>
      </c>
      <c r="F453" s="441">
        <v>255</v>
      </c>
    </row>
    <row r="454" spans="1:6" x14ac:dyDescent="0.25">
      <c r="A454" s="440" t="s">
        <v>2884</v>
      </c>
      <c r="B454" s="440" t="s">
        <v>2235</v>
      </c>
      <c r="C454" s="428" t="s">
        <v>1405</v>
      </c>
      <c r="D454" s="428" t="s">
        <v>1405</v>
      </c>
      <c r="E454" s="441">
        <v>255</v>
      </c>
      <c r="F454" s="441">
        <v>255</v>
      </c>
    </row>
    <row r="455" spans="1:6" x14ac:dyDescent="0.25">
      <c r="A455" s="440" t="s">
        <v>2885</v>
      </c>
      <c r="B455" s="440" t="s">
        <v>2236</v>
      </c>
      <c r="C455" s="428" t="s">
        <v>1405</v>
      </c>
      <c r="D455" s="428" t="s">
        <v>1405</v>
      </c>
      <c r="E455" s="441">
        <v>255</v>
      </c>
      <c r="F455" s="441">
        <v>255</v>
      </c>
    </row>
    <row r="456" spans="1:6" x14ac:dyDescent="0.25">
      <c r="A456" s="440" t="s">
        <v>2886</v>
      </c>
      <c r="B456" s="440" t="s">
        <v>2237</v>
      </c>
      <c r="C456" s="428" t="s">
        <v>1405</v>
      </c>
      <c r="D456" s="428" t="s">
        <v>1405</v>
      </c>
      <c r="E456" s="441">
        <v>255</v>
      </c>
      <c r="F456" s="441">
        <v>255</v>
      </c>
    </row>
    <row r="457" spans="1:6" x14ac:dyDescent="0.25">
      <c r="A457" s="440" t="s">
        <v>2887</v>
      </c>
      <c r="B457" s="440" t="s">
        <v>2238</v>
      </c>
      <c r="C457" s="428" t="s">
        <v>1405</v>
      </c>
      <c r="D457" s="428" t="s">
        <v>1405</v>
      </c>
      <c r="E457" s="441">
        <v>255</v>
      </c>
      <c r="F457" s="441">
        <v>255</v>
      </c>
    </row>
    <row r="458" spans="1:6" x14ac:dyDescent="0.25">
      <c r="A458" s="440" t="s">
        <v>2888</v>
      </c>
      <c r="B458" s="440" t="s">
        <v>2239</v>
      </c>
      <c r="C458" s="428" t="s">
        <v>1405</v>
      </c>
      <c r="D458" s="428" t="s">
        <v>1405</v>
      </c>
      <c r="E458" s="441">
        <v>255</v>
      </c>
      <c r="F458" s="441">
        <v>255</v>
      </c>
    </row>
    <row r="459" spans="1:6" x14ac:dyDescent="0.25">
      <c r="A459" s="440" t="s">
        <v>2889</v>
      </c>
      <c r="B459" s="440" t="s">
        <v>2240</v>
      </c>
      <c r="C459" s="428" t="s">
        <v>1405</v>
      </c>
      <c r="D459" s="428" t="s">
        <v>1405</v>
      </c>
      <c r="E459" s="441">
        <v>255</v>
      </c>
      <c r="F459" s="441">
        <v>255</v>
      </c>
    </row>
    <row r="460" spans="1:6" x14ac:dyDescent="0.25">
      <c r="A460" s="440" t="s">
        <v>2890</v>
      </c>
      <c r="B460" s="440" t="s">
        <v>2241</v>
      </c>
      <c r="C460" s="428" t="s">
        <v>1405</v>
      </c>
      <c r="D460" s="428" t="s">
        <v>1405</v>
      </c>
      <c r="E460" s="441">
        <v>255</v>
      </c>
      <c r="F460" s="441">
        <v>255</v>
      </c>
    </row>
    <row r="461" spans="1:6" x14ac:dyDescent="0.25">
      <c r="A461" s="440" t="s">
        <v>2891</v>
      </c>
      <c r="B461" s="440" t="s">
        <v>2242</v>
      </c>
      <c r="C461" s="428" t="s">
        <v>1405</v>
      </c>
      <c r="D461" s="428" t="s">
        <v>1405</v>
      </c>
      <c r="E461" s="441">
        <v>255</v>
      </c>
      <c r="F461" s="441">
        <v>255</v>
      </c>
    </row>
    <row r="462" spans="1:6" x14ac:dyDescent="0.25">
      <c r="A462" s="440" t="s">
        <v>2892</v>
      </c>
      <c r="B462" s="440" t="s">
        <v>2243</v>
      </c>
      <c r="C462" s="428" t="s">
        <v>1405</v>
      </c>
      <c r="D462" s="428" t="s">
        <v>1405</v>
      </c>
      <c r="E462" s="441">
        <v>255</v>
      </c>
      <c r="F462" s="441">
        <v>255</v>
      </c>
    </row>
    <row r="463" spans="1:6" x14ac:dyDescent="0.25">
      <c r="A463" s="440" t="s">
        <v>2893</v>
      </c>
      <c r="B463" s="440" t="s">
        <v>2244</v>
      </c>
      <c r="C463" s="428" t="s">
        <v>1405</v>
      </c>
      <c r="D463" s="428" t="s">
        <v>1405</v>
      </c>
      <c r="E463" s="441">
        <v>255</v>
      </c>
      <c r="F463" s="441">
        <v>255</v>
      </c>
    </row>
    <row r="464" spans="1:6" ht="30" x14ac:dyDescent="0.25">
      <c r="A464" s="440" t="s">
        <v>2894</v>
      </c>
      <c r="B464" s="440" t="s">
        <v>2245</v>
      </c>
      <c r="C464" s="428" t="s">
        <v>1405</v>
      </c>
      <c r="D464" s="428" t="s">
        <v>1405</v>
      </c>
      <c r="E464" s="441">
        <v>255</v>
      </c>
      <c r="F464" s="441">
        <v>255</v>
      </c>
    </row>
    <row r="465" spans="1:6" x14ac:dyDescent="0.25">
      <c r="A465" s="440" t="s">
        <v>2895</v>
      </c>
      <c r="B465" s="440" t="s">
        <v>2246</v>
      </c>
      <c r="C465" s="428" t="s">
        <v>1405</v>
      </c>
      <c r="D465" s="428" t="s">
        <v>1405</v>
      </c>
      <c r="E465" s="441">
        <v>255</v>
      </c>
      <c r="F465" s="441">
        <v>255</v>
      </c>
    </row>
    <row r="466" spans="1:6" x14ac:dyDescent="0.25">
      <c r="A466" s="440" t="s">
        <v>2896</v>
      </c>
      <c r="B466" s="440" t="s">
        <v>2247</v>
      </c>
      <c r="C466" s="428" t="s">
        <v>1405</v>
      </c>
      <c r="D466" s="428" t="s">
        <v>1405</v>
      </c>
      <c r="E466" s="441">
        <v>255</v>
      </c>
      <c r="F466" s="441">
        <v>255</v>
      </c>
    </row>
    <row r="467" spans="1:6" ht="30" x14ac:dyDescent="0.25">
      <c r="A467" s="440" t="s">
        <v>2897</v>
      </c>
      <c r="B467" s="440" t="s">
        <v>2248</v>
      </c>
      <c r="C467" s="428" t="s">
        <v>1405</v>
      </c>
      <c r="D467" s="428" t="s">
        <v>1405</v>
      </c>
      <c r="E467" s="441">
        <v>255</v>
      </c>
      <c r="F467" s="441">
        <v>255</v>
      </c>
    </row>
    <row r="468" spans="1:6" x14ac:dyDescent="0.25">
      <c r="A468" s="440" t="s">
        <v>2592</v>
      </c>
      <c r="B468" s="440" t="s">
        <v>2249</v>
      </c>
      <c r="C468" s="428" t="s">
        <v>1405</v>
      </c>
      <c r="D468" s="428" t="s">
        <v>1405</v>
      </c>
      <c r="E468" s="441">
        <v>255</v>
      </c>
      <c r="F468" s="441">
        <v>255</v>
      </c>
    </row>
    <row r="469" spans="1:6" x14ac:dyDescent="0.25">
      <c r="A469" s="440" t="s">
        <v>2898</v>
      </c>
      <c r="B469" s="440" t="s">
        <v>2250</v>
      </c>
      <c r="C469" s="428" t="s">
        <v>1405</v>
      </c>
      <c r="D469" s="428" t="s">
        <v>1405</v>
      </c>
      <c r="E469" s="441">
        <v>255</v>
      </c>
      <c r="F469" s="441">
        <v>255</v>
      </c>
    </row>
    <row r="470" spans="1:6" x14ac:dyDescent="0.25">
      <c r="A470" s="440" t="s">
        <v>2899</v>
      </c>
      <c r="B470" s="440" t="s">
        <v>2251</v>
      </c>
      <c r="C470" s="428" t="s">
        <v>1405</v>
      </c>
      <c r="D470" s="428" t="s">
        <v>1405</v>
      </c>
      <c r="E470" s="441">
        <v>255</v>
      </c>
      <c r="F470" s="441">
        <v>255</v>
      </c>
    </row>
    <row r="471" spans="1:6" x14ac:dyDescent="0.25">
      <c r="A471" s="440" t="s">
        <v>2900</v>
      </c>
      <c r="B471" s="440" t="s">
        <v>2252</v>
      </c>
      <c r="C471" s="428" t="s">
        <v>1405</v>
      </c>
      <c r="D471" s="428" t="s">
        <v>1405</v>
      </c>
      <c r="E471" s="441">
        <v>255</v>
      </c>
      <c r="F471" s="441">
        <v>255</v>
      </c>
    </row>
    <row r="472" spans="1:6" x14ac:dyDescent="0.25">
      <c r="A472" s="440" t="s">
        <v>2901</v>
      </c>
      <c r="B472" s="440" t="s">
        <v>2253</v>
      </c>
      <c r="C472" s="428" t="s">
        <v>1405</v>
      </c>
      <c r="D472" s="428" t="s">
        <v>1405</v>
      </c>
      <c r="E472" s="441">
        <v>255</v>
      </c>
      <c r="F472" s="441">
        <v>255</v>
      </c>
    </row>
    <row r="473" spans="1:6" x14ac:dyDescent="0.25">
      <c r="A473" s="440" t="s">
        <v>2902</v>
      </c>
      <c r="B473" s="440" t="s">
        <v>2254</v>
      </c>
      <c r="C473" s="428" t="s">
        <v>1405</v>
      </c>
      <c r="D473" s="428" t="s">
        <v>1405</v>
      </c>
      <c r="E473" s="441">
        <v>255</v>
      </c>
      <c r="F473" s="441">
        <v>255</v>
      </c>
    </row>
    <row r="474" spans="1:6" x14ac:dyDescent="0.25">
      <c r="A474" s="440" t="s">
        <v>2903</v>
      </c>
      <c r="B474" s="440" t="s">
        <v>2255</v>
      </c>
      <c r="C474" s="428" t="s">
        <v>1405</v>
      </c>
      <c r="D474" s="428" t="s">
        <v>1405</v>
      </c>
      <c r="E474" s="441">
        <v>255</v>
      </c>
      <c r="F474" s="441">
        <v>255</v>
      </c>
    </row>
    <row r="475" spans="1:6" x14ac:dyDescent="0.25">
      <c r="A475" s="440" t="s">
        <v>2904</v>
      </c>
      <c r="B475" s="440" t="s">
        <v>2256</v>
      </c>
      <c r="C475" s="428" t="s">
        <v>1405</v>
      </c>
      <c r="D475" s="428" t="s">
        <v>1405</v>
      </c>
      <c r="E475" s="441">
        <v>350</v>
      </c>
      <c r="F475" s="441">
        <v>350</v>
      </c>
    </row>
    <row r="476" spans="1:6" x14ac:dyDescent="0.25">
      <c r="A476" s="440" t="s">
        <v>2905</v>
      </c>
      <c r="B476" s="440" t="s">
        <v>2257</v>
      </c>
      <c r="C476" s="428" t="s">
        <v>1405</v>
      </c>
      <c r="D476" s="428" t="s">
        <v>1405</v>
      </c>
      <c r="E476" s="441">
        <v>255</v>
      </c>
      <c r="F476" s="441">
        <v>255</v>
      </c>
    </row>
    <row r="477" spans="1:6" x14ac:dyDescent="0.25">
      <c r="A477" s="440" t="s">
        <v>2906</v>
      </c>
      <c r="B477" s="440" t="s">
        <v>2258</v>
      </c>
      <c r="C477" s="428" t="s">
        <v>1405</v>
      </c>
      <c r="D477" s="428" t="s">
        <v>1405</v>
      </c>
      <c r="E477" s="441">
        <v>255</v>
      </c>
      <c r="F477" s="441">
        <v>255</v>
      </c>
    </row>
    <row r="478" spans="1:6" x14ac:dyDescent="0.25">
      <c r="A478" s="440" t="s">
        <v>2907</v>
      </c>
      <c r="B478" s="440" t="s">
        <v>2259</v>
      </c>
      <c r="C478" s="428" t="s">
        <v>1405</v>
      </c>
      <c r="D478" s="428" t="s">
        <v>1405</v>
      </c>
      <c r="E478" s="441">
        <v>255</v>
      </c>
      <c r="F478" s="441">
        <v>255</v>
      </c>
    </row>
    <row r="479" spans="1:6" x14ac:dyDescent="0.25">
      <c r="A479" s="440" t="s">
        <v>2908</v>
      </c>
      <c r="B479" s="440" t="s">
        <v>2260</v>
      </c>
      <c r="C479" s="428" t="s">
        <v>1405</v>
      </c>
      <c r="D479" s="428" t="s">
        <v>1405</v>
      </c>
      <c r="E479" s="441">
        <v>255</v>
      </c>
      <c r="F479" s="441">
        <v>255</v>
      </c>
    </row>
    <row r="480" spans="1:6" x14ac:dyDescent="0.25">
      <c r="A480" s="440" t="s">
        <v>2909</v>
      </c>
      <c r="B480" s="440" t="s">
        <v>2261</v>
      </c>
      <c r="C480" s="428" t="s">
        <v>1405</v>
      </c>
      <c r="D480" s="428" t="s">
        <v>1405</v>
      </c>
      <c r="E480" s="441">
        <v>255</v>
      </c>
      <c r="F480" s="441">
        <v>255</v>
      </c>
    </row>
    <row r="481" spans="1:6" x14ac:dyDescent="0.25">
      <c r="A481" s="440" t="s">
        <v>2910</v>
      </c>
      <c r="B481" s="440" t="s">
        <v>2262</v>
      </c>
      <c r="C481" s="428" t="s">
        <v>1405</v>
      </c>
      <c r="D481" s="428" t="s">
        <v>1405</v>
      </c>
      <c r="E481" s="441">
        <v>255</v>
      </c>
      <c r="F481" s="441">
        <v>255</v>
      </c>
    </row>
    <row r="482" spans="1:6" x14ac:dyDescent="0.25">
      <c r="A482" s="440" t="s">
        <v>2911</v>
      </c>
      <c r="B482" s="440" t="s">
        <v>2263</v>
      </c>
      <c r="C482" s="428" t="s">
        <v>1405</v>
      </c>
      <c r="D482" s="428" t="s">
        <v>1405</v>
      </c>
      <c r="E482" s="441">
        <v>255</v>
      </c>
      <c r="F482" s="441">
        <v>255</v>
      </c>
    </row>
    <row r="483" spans="1:6" x14ac:dyDescent="0.25">
      <c r="A483" s="440" t="s">
        <v>2912</v>
      </c>
      <c r="B483" s="440" t="s">
        <v>2264</v>
      </c>
      <c r="C483" s="428" t="s">
        <v>1405</v>
      </c>
      <c r="D483" s="428" t="s">
        <v>1405</v>
      </c>
      <c r="E483" s="441">
        <v>255</v>
      </c>
      <c r="F483" s="441">
        <v>255</v>
      </c>
    </row>
    <row r="484" spans="1:6" x14ac:dyDescent="0.25">
      <c r="A484" s="440" t="s">
        <v>2913</v>
      </c>
      <c r="B484" s="440" t="s">
        <v>2265</v>
      </c>
      <c r="C484" s="428" t="s">
        <v>1405</v>
      </c>
      <c r="D484" s="428" t="s">
        <v>1405</v>
      </c>
      <c r="E484" s="441">
        <v>255</v>
      </c>
      <c r="F484" s="441">
        <v>255</v>
      </c>
    </row>
    <row r="485" spans="1:6" x14ac:dyDescent="0.25">
      <c r="A485" s="440" t="s">
        <v>2914</v>
      </c>
      <c r="B485" s="440" t="s">
        <v>2266</v>
      </c>
      <c r="C485" s="428" t="s">
        <v>1405</v>
      </c>
      <c r="D485" s="428" t="s">
        <v>1405</v>
      </c>
      <c r="E485" s="441">
        <v>255</v>
      </c>
      <c r="F485" s="441">
        <v>255</v>
      </c>
    </row>
    <row r="486" spans="1:6" x14ac:dyDescent="0.25">
      <c r="A486" s="440" t="s">
        <v>2915</v>
      </c>
      <c r="B486" s="440" t="s">
        <v>2267</v>
      </c>
      <c r="C486" s="428" t="s">
        <v>1405</v>
      </c>
      <c r="D486" s="428" t="s">
        <v>1405</v>
      </c>
      <c r="E486" s="441">
        <v>255</v>
      </c>
      <c r="F486" s="441">
        <v>255</v>
      </c>
    </row>
    <row r="487" spans="1:6" x14ac:dyDescent="0.25">
      <c r="A487" s="440" t="s">
        <v>2916</v>
      </c>
      <c r="B487" s="440" t="s">
        <v>2268</v>
      </c>
      <c r="C487" s="428" t="s">
        <v>1405</v>
      </c>
      <c r="D487" s="428" t="s">
        <v>1405</v>
      </c>
      <c r="E487" s="441">
        <v>255</v>
      </c>
      <c r="F487" s="441">
        <v>255</v>
      </c>
    </row>
    <row r="488" spans="1:6" x14ac:dyDescent="0.25">
      <c r="A488" s="440" t="s">
        <v>2917</v>
      </c>
      <c r="B488" s="440" t="s">
        <v>2269</v>
      </c>
      <c r="C488" s="428" t="s">
        <v>1405</v>
      </c>
      <c r="D488" s="428" t="s">
        <v>1405</v>
      </c>
      <c r="E488" s="441">
        <v>255</v>
      </c>
      <c r="F488" s="441">
        <v>255</v>
      </c>
    </row>
    <row r="489" spans="1:6" ht="30" x14ac:dyDescent="0.25">
      <c r="A489" s="440" t="s">
        <v>2918</v>
      </c>
      <c r="B489" s="440" t="s">
        <v>2270</v>
      </c>
      <c r="C489" s="428" t="s">
        <v>1405</v>
      </c>
      <c r="D489" s="428" t="s">
        <v>1405</v>
      </c>
      <c r="E489" s="441">
        <v>255</v>
      </c>
      <c r="F489" s="441">
        <v>255</v>
      </c>
    </row>
    <row r="490" spans="1:6" x14ac:dyDescent="0.25">
      <c r="A490" s="440" t="s">
        <v>2919</v>
      </c>
      <c r="B490" s="440" t="s">
        <v>2271</v>
      </c>
      <c r="C490" s="428" t="s">
        <v>1405</v>
      </c>
      <c r="D490" s="428" t="s">
        <v>1405</v>
      </c>
      <c r="E490" s="441">
        <v>255</v>
      </c>
      <c r="F490" s="441">
        <v>255</v>
      </c>
    </row>
    <row r="491" spans="1:6" x14ac:dyDescent="0.25">
      <c r="A491" s="440" t="s">
        <v>2920</v>
      </c>
      <c r="B491" s="440" t="s">
        <v>2272</v>
      </c>
      <c r="C491" s="428" t="s">
        <v>1405</v>
      </c>
      <c r="D491" s="428" t="s">
        <v>1405</v>
      </c>
      <c r="E491" s="441">
        <v>255</v>
      </c>
      <c r="F491" s="441">
        <v>255</v>
      </c>
    </row>
    <row r="492" spans="1:6" x14ac:dyDescent="0.25">
      <c r="A492" s="440" t="s">
        <v>2921</v>
      </c>
      <c r="B492" s="440" t="s">
        <v>2273</v>
      </c>
      <c r="C492" s="428" t="s">
        <v>1405</v>
      </c>
      <c r="D492" s="428" t="s">
        <v>1405</v>
      </c>
      <c r="E492" s="441">
        <v>255</v>
      </c>
      <c r="F492" s="441">
        <v>255</v>
      </c>
    </row>
    <row r="493" spans="1:6" x14ac:dyDescent="0.25">
      <c r="A493" s="440" t="s">
        <v>2922</v>
      </c>
      <c r="B493" s="440" t="s">
        <v>2274</v>
      </c>
      <c r="C493" s="428" t="s">
        <v>1405</v>
      </c>
      <c r="D493" s="428" t="s">
        <v>1405</v>
      </c>
      <c r="E493" s="441">
        <v>255</v>
      </c>
      <c r="F493" s="441">
        <v>255</v>
      </c>
    </row>
    <row r="494" spans="1:6" x14ac:dyDescent="0.25">
      <c r="A494" s="440" t="s">
        <v>2923</v>
      </c>
      <c r="B494" s="440" t="s">
        <v>2275</v>
      </c>
      <c r="C494" s="428" t="s">
        <v>1405</v>
      </c>
      <c r="D494" s="428" t="s">
        <v>1405</v>
      </c>
      <c r="E494" s="441">
        <v>120</v>
      </c>
      <c r="F494" s="441">
        <v>120</v>
      </c>
    </row>
    <row r="495" spans="1:6" x14ac:dyDescent="0.25">
      <c r="A495" s="440" t="s">
        <v>2924</v>
      </c>
      <c r="B495" s="440" t="s">
        <v>2276</v>
      </c>
      <c r="C495" s="428" t="s">
        <v>1405</v>
      </c>
      <c r="D495" s="428" t="s">
        <v>1405</v>
      </c>
      <c r="E495" s="441">
        <v>255</v>
      </c>
      <c r="F495" s="441">
        <v>255</v>
      </c>
    </row>
    <row r="496" spans="1:6" x14ac:dyDescent="0.25">
      <c r="A496" s="440" t="s">
        <v>2925</v>
      </c>
      <c r="B496" s="440" t="s">
        <v>2277</v>
      </c>
      <c r="C496" s="428" t="s">
        <v>1405</v>
      </c>
      <c r="D496" s="428" t="s">
        <v>1405</v>
      </c>
      <c r="E496" s="441">
        <v>255</v>
      </c>
      <c r="F496" s="441">
        <v>255</v>
      </c>
    </row>
    <row r="497" spans="1:6" x14ac:dyDescent="0.25">
      <c r="A497" s="440" t="s">
        <v>2926</v>
      </c>
      <c r="B497" s="440" t="s">
        <v>2278</v>
      </c>
      <c r="C497" s="428" t="s">
        <v>1405</v>
      </c>
      <c r="D497" s="428" t="s">
        <v>1405</v>
      </c>
      <c r="E497" s="441">
        <v>255</v>
      </c>
      <c r="F497" s="441">
        <v>255</v>
      </c>
    </row>
    <row r="498" spans="1:6" x14ac:dyDescent="0.25">
      <c r="A498" s="440" t="s">
        <v>2927</v>
      </c>
      <c r="B498" s="440" t="s">
        <v>2279</v>
      </c>
      <c r="C498" s="428" t="s">
        <v>1405</v>
      </c>
      <c r="D498" s="428" t="s">
        <v>1405</v>
      </c>
      <c r="E498" s="441">
        <v>255</v>
      </c>
      <c r="F498" s="441">
        <v>255</v>
      </c>
    </row>
    <row r="499" spans="1:6" x14ac:dyDescent="0.25">
      <c r="A499" s="440" t="s">
        <v>2928</v>
      </c>
      <c r="B499" s="440" t="s">
        <v>2280</v>
      </c>
      <c r="C499" s="428" t="s">
        <v>1405</v>
      </c>
      <c r="D499" s="428" t="s">
        <v>1405</v>
      </c>
      <c r="E499" s="441">
        <v>120</v>
      </c>
      <c r="F499" s="441">
        <v>120</v>
      </c>
    </row>
    <row r="500" spans="1:6" ht="30" x14ac:dyDescent="0.25">
      <c r="A500" s="440" t="s">
        <v>2929</v>
      </c>
      <c r="B500" s="440" t="s">
        <v>2281</v>
      </c>
      <c r="C500" s="428" t="s">
        <v>1405</v>
      </c>
      <c r="D500" s="428" t="s">
        <v>1405</v>
      </c>
      <c r="E500" s="441">
        <v>255</v>
      </c>
      <c r="F500" s="441">
        <v>255</v>
      </c>
    </row>
    <row r="501" spans="1:6" ht="30" x14ac:dyDescent="0.25">
      <c r="A501" s="440" t="s">
        <v>2930</v>
      </c>
      <c r="B501" s="440" t="s">
        <v>2282</v>
      </c>
      <c r="C501" s="428" t="s">
        <v>1405</v>
      </c>
      <c r="D501" s="428" t="s">
        <v>1405</v>
      </c>
      <c r="E501" s="441">
        <v>255</v>
      </c>
      <c r="F501" s="441">
        <v>255</v>
      </c>
    </row>
    <row r="502" spans="1:6" x14ac:dyDescent="0.25">
      <c r="A502" s="440" t="s">
        <v>2931</v>
      </c>
      <c r="B502" s="440" t="s">
        <v>2283</v>
      </c>
      <c r="C502" s="428" t="s">
        <v>1405</v>
      </c>
      <c r="D502" s="428" t="s">
        <v>1405</v>
      </c>
      <c r="E502" s="441">
        <v>255</v>
      </c>
      <c r="F502" s="441">
        <v>255</v>
      </c>
    </row>
    <row r="503" spans="1:6" x14ac:dyDescent="0.25">
      <c r="A503" s="440" t="s">
        <v>2932</v>
      </c>
      <c r="B503" s="440" t="s">
        <v>2284</v>
      </c>
      <c r="C503" s="428" t="s">
        <v>1405</v>
      </c>
      <c r="D503" s="428" t="s">
        <v>1405</v>
      </c>
      <c r="E503" s="441">
        <v>255</v>
      </c>
      <c r="F503" s="441">
        <v>255</v>
      </c>
    </row>
    <row r="504" spans="1:6" ht="30" x14ac:dyDescent="0.25">
      <c r="A504" s="440" t="s">
        <v>2933</v>
      </c>
      <c r="B504" s="440" t="s">
        <v>2285</v>
      </c>
      <c r="C504" s="428" t="s">
        <v>1405</v>
      </c>
      <c r="D504" s="428" t="s">
        <v>1405</v>
      </c>
      <c r="E504" s="441">
        <v>255</v>
      </c>
      <c r="F504" s="441">
        <v>255</v>
      </c>
    </row>
    <row r="505" spans="1:6" x14ac:dyDescent="0.25">
      <c r="A505" s="440" t="s">
        <v>2934</v>
      </c>
      <c r="B505" s="440" t="s">
        <v>2286</v>
      </c>
      <c r="C505" s="428" t="s">
        <v>1405</v>
      </c>
      <c r="D505" s="428" t="s">
        <v>1405</v>
      </c>
      <c r="E505" s="441">
        <v>255</v>
      </c>
      <c r="F505" s="441">
        <v>255</v>
      </c>
    </row>
    <row r="506" spans="1:6" x14ac:dyDescent="0.25">
      <c r="A506" s="440" t="s">
        <v>2935</v>
      </c>
      <c r="B506" s="440" t="s">
        <v>2287</v>
      </c>
      <c r="C506" s="428" t="s">
        <v>1405</v>
      </c>
      <c r="D506" s="428" t="s">
        <v>1405</v>
      </c>
      <c r="E506" s="441">
        <v>255</v>
      </c>
      <c r="F506" s="441">
        <v>255</v>
      </c>
    </row>
    <row r="507" spans="1:6" x14ac:dyDescent="0.25">
      <c r="A507" s="440" t="s">
        <v>2936</v>
      </c>
      <c r="B507" s="440" t="s">
        <v>2288</v>
      </c>
      <c r="C507" s="428" t="s">
        <v>1405</v>
      </c>
      <c r="D507" s="428" t="s">
        <v>1405</v>
      </c>
      <c r="E507" s="441">
        <v>255</v>
      </c>
      <c r="F507" s="441">
        <v>255</v>
      </c>
    </row>
    <row r="508" spans="1:6" x14ac:dyDescent="0.25">
      <c r="A508" s="440" t="s">
        <v>2937</v>
      </c>
      <c r="B508" s="440" t="s">
        <v>2289</v>
      </c>
      <c r="C508" s="428" t="s">
        <v>1405</v>
      </c>
      <c r="D508" s="428" t="s">
        <v>1405</v>
      </c>
      <c r="E508" s="441">
        <v>255</v>
      </c>
      <c r="F508" s="441">
        <v>255</v>
      </c>
    </row>
    <row r="509" spans="1:6" x14ac:dyDescent="0.25">
      <c r="A509" s="440" t="s">
        <v>2938</v>
      </c>
      <c r="B509" s="440" t="s">
        <v>2290</v>
      </c>
      <c r="C509" s="428" t="s">
        <v>1405</v>
      </c>
      <c r="D509" s="428" t="s">
        <v>1405</v>
      </c>
      <c r="E509" s="441">
        <v>255</v>
      </c>
      <c r="F509" s="441">
        <v>255</v>
      </c>
    </row>
    <row r="510" spans="1:6" x14ac:dyDescent="0.25">
      <c r="A510" s="440" t="s">
        <v>2939</v>
      </c>
      <c r="B510" s="440" t="s">
        <v>2291</v>
      </c>
      <c r="C510" s="428" t="s">
        <v>1405</v>
      </c>
      <c r="D510" s="428" t="s">
        <v>1405</v>
      </c>
      <c r="E510" s="441">
        <v>255</v>
      </c>
      <c r="F510" s="441">
        <v>255</v>
      </c>
    </row>
    <row r="511" spans="1:6" x14ac:dyDescent="0.25">
      <c r="A511" s="440" t="s">
        <v>2940</v>
      </c>
      <c r="B511" s="440" t="s">
        <v>2292</v>
      </c>
      <c r="C511" s="428" t="s">
        <v>1405</v>
      </c>
      <c r="D511" s="428" t="s">
        <v>1405</v>
      </c>
      <c r="E511" s="441">
        <v>255</v>
      </c>
      <c r="F511" s="441">
        <v>255</v>
      </c>
    </row>
    <row r="512" spans="1:6" x14ac:dyDescent="0.25">
      <c r="A512" s="440" t="s">
        <v>2941</v>
      </c>
      <c r="B512" s="440" t="s">
        <v>2293</v>
      </c>
      <c r="C512" s="428" t="s">
        <v>1405</v>
      </c>
      <c r="D512" s="428" t="s">
        <v>1405</v>
      </c>
      <c r="E512" s="441">
        <v>350</v>
      </c>
      <c r="F512" s="441">
        <v>350</v>
      </c>
    </row>
    <row r="513" spans="1:6" ht="30" x14ac:dyDescent="0.25">
      <c r="A513" s="440" t="s">
        <v>2942</v>
      </c>
      <c r="B513" s="440" t="s">
        <v>2294</v>
      </c>
      <c r="C513" s="428" t="s">
        <v>1405</v>
      </c>
      <c r="D513" s="428" t="s">
        <v>1405</v>
      </c>
      <c r="E513" s="441">
        <v>350</v>
      </c>
      <c r="F513" s="441">
        <v>350</v>
      </c>
    </row>
    <row r="514" spans="1:6" s="420" customFormat="1" ht="30" x14ac:dyDescent="0.2">
      <c r="A514" s="450"/>
      <c r="B514" s="448" t="s">
        <v>1851</v>
      </c>
      <c r="C514" s="449" t="s">
        <v>1405</v>
      </c>
      <c r="D514" s="449" t="s">
        <v>1405</v>
      </c>
      <c r="E514" s="451" t="s">
        <v>1405</v>
      </c>
      <c r="F514" s="451" t="s">
        <v>1405</v>
      </c>
    </row>
    <row r="515" spans="1:6" x14ac:dyDescent="0.25">
      <c r="A515" s="440" t="s">
        <v>2943</v>
      </c>
      <c r="B515" s="440" t="s">
        <v>2295</v>
      </c>
      <c r="C515" s="428" t="s">
        <v>1405</v>
      </c>
      <c r="D515" s="428" t="s">
        <v>1405</v>
      </c>
      <c r="E515" s="441">
        <v>29</v>
      </c>
      <c r="F515" s="441">
        <v>29</v>
      </c>
    </row>
    <row r="516" spans="1:6" s="420" customFormat="1" ht="30" x14ac:dyDescent="0.2">
      <c r="A516" s="450"/>
      <c r="B516" s="448" t="s">
        <v>1832</v>
      </c>
      <c r="C516" s="449" t="s">
        <v>1405</v>
      </c>
      <c r="D516" s="449" t="s">
        <v>1405</v>
      </c>
      <c r="E516" s="451" t="s">
        <v>1405</v>
      </c>
      <c r="F516" s="451" t="s">
        <v>1405</v>
      </c>
    </row>
    <row r="517" spans="1:6" ht="30" x14ac:dyDescent="0.25">
      <c r="A517" s="440" t="s">
        <v>2944</v>
      </c>
      <c r="B517" s="440" t="s">
        <v>2296</v>
      </c>
      <c r="C517" s="428" t="s">
        <v>1405</v>
      </c>
      <c r="D517" s="428" t="s">
        <v>1405</v>
      </c>
      <c r="E517" s="441">
        <v>59</v>
      </c>
      <c r="F517" s="441">
        <v>59</v>
      </c>
    </row>
    <row r="518" spans="1:6" ht="30" x14ac:dyDescent="0.25">
      <c r="A518" s="440" t="s">
        <v>2945</v>
      </c>
      <c r="B518" s="440" t="s">
        <v>2297</v>
      </c>
      <c r="C518" s="428" t="s">
        <v>1405</v>
      </c>
      <c r="D518" s="428" t="s">
        <v>1405</v>
      </c>
      <c r="E518" s="441">
        <v>59</v>
      </c>
      <c r="F518" s="441">
        <v>59</v>
      </c>
    </row>
    <row r="519" spans="1:6" x14ac:dyDescent="0.25">
      <c r="A519" s="440" t="s">
        <v>2946</v>
      </c>
      <c r="B519" s="440" t="s">
        <v>2298</v>
      </c>
      <c r="C519" s="428" t="s">
        <v>1405</v>
      </c>
      <c r="D519" s="428" t="s">
        <v>1405</v>
      </c>
      <c r="E519" s="441">
        <v>59</v>
      </c>
      <c r="F519" s="441">
        <v>59</v>
      </c>
    </row>
    <row r="520" spans="1:6" ht="30" x14ac:dyDescent="0.25">
      <c r="A520" s="440" t="s">
        <v>2947</v>
      </c>
      <c r="B520" s="440" t="s">
        <v>2299</v>
      </c>
      <c r="C520" s="428" t="s">
        <v>1405</v>
      </c>
      <c r="D520" s="428" t="s">
        <v>1405</v>
      </c>
      <c r="E520" s="441">
        <v>59</v>
      </c>
      <c r="F520" s="441">
        <v>59</v>
      </c>
    </row>
    <row r="521" spans="1:6" x14ac:dyDescent="0.25">
      <c r="A521" s="440" t="s">
        <v>2948</v>
      </c>
      <c r="B521" s="440" t="s">
        <v>2300</v>
      </c>
      <c r="C521" s="428" t="s">
        <v>1405</v>
      </c>
      <c r="D521" s="428" t="s">
        <v>1405</v>
      </c>
      <c r="E521" s="441">
        <v>59</v>
      </c>
      <c r="F521" s="441">
        <v>59</v>
      </c>
    </row>
    <row r="522" spans="1:6" x14ac:dyDescent="0.25">
      <c r="A522" s="440" t="s">
        <v>2949</v>
      </c>
      <c r="B522" s="440" t="s">
        <v>2301</v>
      </c>
      <c r="C522" s="428" t="s">
        <v>1405</v>
      </c>
      <c r="D522" s="428" t="s">
        <v>1405</v>
      </c>
      <c r="E522" s="441">
        <v>59</v>
      </c>
      <c r="F522" s="441">
        <v>59</v>
      </c>
    </row>
    <row r="523" spans="1:6" x14ac:dyDescent="0.25">
      <c r="A523" s="440" t="s">
        <v>2950</v>
      </c>
      <c r="B523" s="440" t="s">
        <v>2302</v>
      </c>
      <c r="C523" s="428" t="s">
        <v>1405</v>
      </c>
      <c r="D523" s="428" t="s">
        <v>1405</v>
      </c>
      <c r="E523" s="441">
        <v>59</v>
      </c>
      <c r="F523" s="441">
        <v>59</v>
      </c>
    </row>
    <row r="524" spans="1:6" x14ac:dyDescent="0.25">
      <c r="A524" s="440" t="s">
        <v>2951</v>
      </c>
      <c r="B524" s="440" t="s">
        <v>2303</v>
      </c>
      <c r="C524" s="428" t="s">
        <v>1405</v>
      </c>
      <c r="D524" s="428" t="s">
        <v>1405</v>
      </c>
      <c r="E524" s="441">
        <v>59</v>
      </c>
      <c r="F524" s="441">
        <v>59</v>
      </c>
    </row>
    <row r="525" spans="1:6" x14ac:dyDescent="0.25">
      <c r="A525" s="440" t="s">
        <v>2952</v>
      </c>
      <c r="B525" s="440" t="s">
        <v>2304</v>
      </c>
      <c r="C525" s="428" t="s">
        <v>1405</v>
      </c>
      <c r="D525" s="428" t="s">
        <v>1405</v>
      </c>
      <c r="E525" s="441">
        <v>59</v>
      </c>
      <c r="F525" s="441">
        <v>59</v>
      </c>
    </row>
    <row r="526" spans="1:6" x14ac:dyDescent="0.25">
      <c r="A526" s="440" t="s">
        <v>2953</v>
      </c>
      <c r="B526" s="440" t="s">
        <v>2305</v>
      </c>
      <c r="C526" s="428" t="s">
        <v>1405</v>
      </c>
      <c r="D526" s="428" t="s">
        <v>1405</v>
      </c>
      <c r="E526" s="441">
        <v>59</v>
      </c>
      <c r="F526" s="441">
        <v>59</v>
      </c>
    </row>
    <row r="527" spans="1:6" x14ac:dyDescent="0.25">
      <c r="A527" s="440" t="s">
        <v>2954</v>
      </c>
      <c r="B527" s="440" t="s">
        <v>2306</v>
      </c>
      <c r="C527" s="428" t="s">
        <v>1405</v>
      </c>
      <c r="D527" s="428" t="s">
        <v>1405</v>
      </c>
      <c r="E527" s="441">
        <v>59</v>
      </c>
      <c r="F527" s="441">
        <v>59</v>
      </c>
    </row>
    <row r="528" spans="1:6" x14ac:dyDescent="0.25">
      <c r="A528" s="440" t="s">
        <v>2955</v>
      </c>
      <c r="B528" s="440" t="s">
        <v>2307</v>
      </c>
      <c r="C528" s="428" t="s">
        <v>1405</v>
      </c>
      <c r="D528" s="428" t="s">
        <v>1405</v>
      </c>
      <c r="E528" s="441">
        <v>59</v>
      </c>
      <c r="F528" s="441">
        <v>59</v>
      </c>
    </row>
    <row r="529" spans="1:6" x14ac:dyDescent="0.25">
      <c r="A529" s="440" t="s">
        <v>2956</v>
      </c>
      <c r="B529" s="440" t="s">
        <v>2308</v>
      </c>
      <c r="C529" s="428" t="s">
        <v>1405</v>
      </c>
      <c r="D529" s="428" t="s">
        <v>1405</v>
      </c>
      <c r="E529" s="441">
        <v>59</v>
      </c>
      <c r="F529" s="441">
        <v>59</v>
      </c>
    </row>
    <row r="530" spans="1:6" x14ac:dyDescent="0.25">
      <c r="A530" s="440" t="s">
        <v>2957</v>
      </c>
      <c r="B530" s="440" t="s">
        <v>2309</v>
      </c>
      <c r="C530" s="428" t="s">
        <v>1405</v>
      </c>
      <c r="D530" s="428" t="s">
        <v>1405</v>
      </c>
      <c r="E530" s="441">
        <v>59</v>
      </c>
      <c r="F530" s="441">
        <v>59</v>
      </c>
    </row>
    <row r="531" spans="1:6" x14ac:dyDescent="0.25">
      <c r="A531" s="440" t="s">
        <v>2958</v>
      </c>
      <c r="B531" s="440" t="s">
        <v>2310</v>
      </c>
      <c r="C531" s="428" t="s">
        <v>1405</v>
      </c>
      <c r="D531" s="428" t="s">
        <v>1405</v>
      </c>
      <c r="E531" s="441">
        <v>59</v>
      </c>
      <c r="F531" s="441">
        <v>59</v>
      </c>
    </row>
    <row r="532" spans="1:6" x14ac:dyDescent="0.25">
      <c r="A532" s="440" t="s">
        <v>2959</v>
      </c>
      <c r="B532" s="440" t="s">
        <v>2311</v>
      </c>
      <c r="C532" s="428" t="s">
        <v>1405</v>
      </c>
      <c r="D532" s="428" t="s">
        <v>1405</v>
      </c>
      <c r="E532" s="441">
        <v>59</v>
      </c>
      <c r="F532" s="441">
        <v>59</v>
      </c>
    </row>
    <row r="533" spans="1:6" x14ac:dyDescent="0.25">
      <c r="A533" s="440" t="s">
        <v>2960</v>
      </c>
      <c r="B533" s="440" t="s">
        <v>2312</v>
      </c>
      <c r="C533" s="428" t="s">
        <v>1405</v>
      </c>
      <c r="D533" s="428" t="s">
        <v>1405</v>
      </c>
      <c r="E533" s="441">
        <v>59</v>
      </c>
      <c r="F533" s="441">
        <v>59</v>
      </c>
    </row>
    <row r="534" spans="1:6" x14ac:dyDescent="0.25">
      <c r="A534" s="440" t="s">
        <v>2961</v>
      </c>
      <c r="B534" s="440" t="s">
        <v>1755</v>
      </c>
      <c r="C534" s="428" t="s">
        <v>1405</v>
      </c>
      <c r="D534" s="428" t="s">
        <v>1405</v>
      </c>
      <c r="E534" s="441">
        <v>59</v>
      </c>
      <c r="F534" s="441">
        <v>59</v>
      </c>
    </row>
    <row r="535" spans="1:6" x14ac:dyDescent="0.25">
      <c r="A535" s="440" t="s">
        <v>2962</v>
      </c>
      <c r="B535" s="440" t="s">
        <v>2313</v>
      </c>
      <c r="C535" s="428" t="s">
        <v>1405</v>
      </c>
      <c r="D535" s="428" t="s">
        <v>1405</v>
      </c>
      <c r="E535" s="441">
        <v>59</v>
      </c>
      <c r="F535" s="441">
        <v>59</v>
      </c>
    </row>
    <row r="536" spans="1:6" x14ac:dyDescent="0.25">
      <c r="A536" s="440" t="s">
        <v>2963</v>
      </c>
      <c r="B536" s="440" t="s">
        <v>2314</v>
      </c>
      <c r="C536" s="428" t="s">
        <v>1405</v>
      </c>
      <c r="D536" s="428" t="s">
        <v>1405</v>
      </c>
      <c r="E536" s="441">
        <v>59</v>
      </c>
      <c r="F536" s="441">
        <v>59</v>
      </c>
    </row>
    <row r="537" spans="1:6" x14ac:dyDescent="0.25">
      <c r="A537" s="440" t="s">
        <v>2964</v>
      </c>
      <c r="B537" s="440" t="s">
        <v>2315</v>
      </c>
      <c r="C537" s="428" t="s">
        <v>1405</v>
      </c>
      <c r="D537" s="428" t="s">
        <v>1405</v>
      </c>
      <c r="E537" s="441">
        <v>59</v>
      </c>
      <c r="F537" s="441">
        <v>59</v>
      </c>
    </row>
    <row r="538" spans="1:6" ht="30" x14ac:dyDescent="0.25">
      <c r="A538" s="440" t="s">
        <v>2965</v>
      </c>
      <c r="B538" s="440" t="s">
        <v>2316</v>
      </c>
      <c r="C538" s="428" t="s">
        <v>1405</v>
      </c>
      <c r="D538" s="428" t="s">
        <v>1405</v>
      </c>
      <c r="E538" s="441">
        <v>59</v>
      </c>
      <c r="F538" s="441">
        <v>59</v>
      </c>
    </row>
    <row r="539" spans="1:6" x14ac:dyDescent="0.25">
      <c r="A539" s="440" t="s">
        <v>2966</v>
      </c>
      <c r="B539" s="440" t="s">
        <v>2317</v>
      </c>
      <c r="C539" s="428" t="s">
        <v>1405</v>
      </c>
      <c r="D539" s="428" t="s">
        <v>1405</v>
      </c>
      <c r="E539" s="441">
        <v>59</v>
      </c>
      <c r="F539" s="441">
        <v>59</v>
      </c>
    </row>
    <row r="540" spans="1:6" x14ac:dyDescent="0.25">
      <c r="A540" s="440" t="s">
        <v>2967</v>
      </c>
      <c r="B540" s="440" t="s">
        <v>2318</v>
      </c>
      <c r="C540" s="428" t="s">
        <v>1405</v>
      </c>
      <c r="D540" s="428" t="s">
        <v>1405</v>
      </c>
      <c r="E540" s="441">
        <v>59</v>
      </c>
      <c r="F540" s="441">
        <v>59</v>
      </c>
    </row>
    <row r="541" spans="1:6" x14ac:dyDescent="0.25">
      <c r="A541" s="440" t="s">
        <v>2968</v>
      </c>
      <c r="B541" s="440" t="s">
        <v>2319</v>
      </c>
      <c r="C541" s="428" t="s">
        <v>1405</v>
      </c>
      <c r="D541" s="428" t="s">
        <v>1405</v>
      </c>
      <c r="E541" s="441">
        <v>59</v>
      </c>
      <c r="F541" s="441">
        <v>59</v>
      </c>
    </row>
    <row r="542" spans="1:6" x14ac:dyDescent="0.25">
      <c r="A542" s="440" t="s">
        <v>2969</v>
      </c>
      <c r="B542" s="440" t="s">
        <v>2320</v>
      </c>
      <c r="C542" s="428" t="s">
        <v>1405</v>
      </c>
      <c r="D542" s="428" t="s">
        <v>1405</v>
      </c>
      <c r="E542" s="441">
        <v>59</v>
      </c>
      <c r="F542" s="441">
        <v>59</v>
      </c>
    </row>
    <row r="543" spans="1:6" ht="30" x14ac:dyDescent="0.25">
      <c r="A543" s="440" t="s">
        <v>2970</v>
      </c>
      <c r="B543" s="440" t="s">
        <v>2321</v>
      </c>
      <c r="C543" s="428" t="s">
        <v>1405</v>
      </c>
      <c r="D543" s="428" t="s">
        <v>1405</v>
      </c>
      <c r="E543" s="441">
        <v>59</v>
      </c>
      <c r="F543" s="441">
        <v>59</v>
      </c>
    </row>
    <row r="544" spans="1:6" x14ac:dyDescent="0.25">
      <c r="A544" s="440" t="s">
        <v>2971</v>
      </c>
      <c r="B544" s="440" t="s">
        <v>2322</v>
      </c>
      <c r="C544" s="428" t="s">
        <v>1405</v>
      </c>
      <c r="D544" s="428" t="s">
        <v>1405</v>
      </c>
      <c r="E544" s="441">
        <v>59</v>
      </c>
      <c r="F544" s="441">
        <v>59</v>
      </c>
    </row>
    <row r="545" spans="1:6" x14ac:dyDescent="0.25">
      <c r="A545" s="440" t="s">
        <v>2972</v>
      </c>
      <c r="B545" s="440" t="s">
        <v>2323</v>
      </c>
      <c r="C545" s="428" t="s">
        <v>1405</v>
      </c>
      <c r="D545" s="428" t="s">
        <v>1405</v>
      </c>
      <c r="E545" s="441">
        <v>59</v>
      </c>
      <c r="F545" s="441">
        <v>59</v>
      </c>
    </row>
    <row r="546" spans="1:6" x14ac:dyDescent="0.25">
      <c r="A546" s="440" t="s">
        <v>2973</v>
      </c>
      <c r="B546" s="440" t="s">
        <v>2324</v>
      </c>
      <c r="C546" s="428" t="s">
        <v>1405</v>
      </c>
      <c r="D546" s="428" t="s">
        <v>1405</v>
      </c>
      <c r="E546" s="441">
        <v>59</v>
      </c>
      <c r="F546" s="441">
        <v>59</v>
      </c>
    </row>
    <row r="547" spans="1:6" x14ac:dyDescent="0.25">
      <c r="A547" s="440" t="s">
        <v>2974</v>
      </c>
      <c r="B547" s="440" t="s">
        <v>2325</v>
      </c>
      <c r="C547" s="428" t="s">
        <v>1405</v>
      </c>
      <c r="D547" s="428" t="s">
        <v>1405</v>
      </c>
      <c r="E547" s="441">
        <v>59</v>
      </c>
      <c r="F547" s="441">
        <v>59</v>
      </c>
    </row>
    <row r="548" spans="1:6" x14ac:dyDescent="0.25">
      <c r="A548" s="440" t="s">
        <v>2975</v>
      </c>
      <c r="B548" s="440" t="s">
        <v>2326</v>
      </c>
      <c r="C548" s="428" t="s">
        <v>1405</v>
      </c>
      <c r="D548" s="428" t="s">
        <v>1405</v>
      </c>
      <c r="E548" s="441">
        <v>59</v>
      </c>
      <c r="F548" s="441">
        <v>59</v>
      </c>
    </row>
    <row r="549" spans="1:6" ht="30" x14ac:dyDescent="0.25">
      <c r="A549" s="440" t="s">
        <v>2976</v>
      </c>
      <c r="B549" s="440" t="s">
        <v>2327</v>
      </c>
      <c r="C549" s="428" t="s">
        <v>1405</v>
      </c>
      <c r="D549" s="428" t="s">
        <v>1405</v>
      </c>
      <c r="E549" s="441">
        <v>59</v>
      </c>
      <c r="F549" s="441">
        <v>59</v>
      </c>
    </row>
    <row r="550" spans="1:6" x14ac:dyDescent="0.25">
      <c r="A550" s="440" t="s">
        <v>2977</v>
      </c>
      <c r="B550" s="440" t="s">
        <v>2328</v>
      </c>
      <c r="C550" s="428" t="s">
        <v>1405</v>
      </c>
      <c r="D550" s="428" t="s">
        <v>1405</v>
      </c>
      <c r="E550" s="441">
        <v>59</v>
      </c>
      <c r="F550" s="441">
        <v>59</v>
      </c>
    </row>
    <row r="551" spans="1:6" x14ac:dyDescent="0.25">
      <c r="A551" s="440" t="s">
        <v>2978</v>
      </c>
      <c r="B551" s="440" t="s">
        <v>2329</v>
      </c>
      <c r="C551" s="428" t="s">
        <v>1405</v>
      </c>
      <c r="D551" s="428" t="s">
        <v>1405</v>
      </c>
      <c r="E551" s="441">
        <v>59</v>
      </c>
      <c r="F551" s="441">
        <v>59</v>
      </c>
    </row>
    <row r="552" spans="1:6" x14ac:dyDescent="0.25">
      <c r="A552" s="440" t="s">
        <v>2979</v>
      </c>
      <c r="B552" s="440" t="s">
        <v>2330</v>
      </c>
      <c r="C552" s="428" t="s">
        <v>1405</v>
      </c>
      <c r="D552" s="428" t="s">
        <v>1405</v>
      </c>
      <c r="E552" s="441">
        <v>59</v>
      </c>
      <c r="F552" s="441">
        <v>59</v>
      </c>
    </row>
    <row r="553" spans="1:6" x14ac:dyDescent="0.25">
      <c r="A553" s="440" t="s">
        <v>2980</v>
      </c>
      <c r="B553" s="440" t="s">
        <v>2331</v>
      </c>
      <c r="C553" s="428" t="s">
        <v>1405</v>
      </c>
      <c r="D553" s="428" t="s">
        <v>1405</v>
      </c>
      <c r="E553" s="441">
        <v>59</v>
      </c>
      <c r="F553" s="441">
        <v>59</v>
      </c>
    </row>
    <row r="554" spans="1:6" x14ac:dyDescent="0.25">
      <c r="A554" s="440" t="s">
        <v>2981</v>
      </c>
      <c r="B554" s="440" t="s">
        <v>2332</v>
      </c>
      <c r="C554" s="428" t="s">
        <v>1405</v>
      </c>
      <c r="D554" s="428" t="s">
        <v>1405</v>
      </c>
      <c r="E554" s="441">
        <v>59</v>
      </c>
      <c r="F554" s="441">
        <v>59</v>
      </c>
    </row>
    <row r="555" spans="1:6" x14ac:dyDescent="0.25">
      <c r="A555" s="440" t="s">
        <v>2982</v>
      </c>
      <c r="B555" s="440" t="s">
        <v>2333</v>
      </c>
      <c r="C555" s="428" t="s">
        <v>1405</v>
      </c>
      <c r="D555" s="428" t="s">
        <v>1405</v>
      </c>
      <c r="E555" s="441">
        <v>59</v>
      </c>
      <c r="F555" s="441">
        <v>59</v>
      </c>
    </row>
    <row r="556" spans="1:6" x14ac:dyDescent="0.25">
      <c r="A556" s="440" t="s">
        <v>2983</v>
      </c>
      <c r="B556" s="440" t="s">
        <v>2334</v>
      </c>
      <c r="C556" s="428" t="s">
        <v>1405</v>
      </c>
      <c r="D556" s="428" t="s">
        <v>1405</v>
      </c>
      <c r="E556" s="441">
        <v>59</v>
      </c>
      <c r="F556" s="441">
        <v>59</v>
      </c>
    </row>
    <row r="557" spans="1:6" ht="30" x14ac:dyDescent="0.25">
      <c r="A557" s="440" t="s">
        <v>2984</v>
      </c>
      <c r="B557" s="440" t="s">
        <v>2335</v>
      </c>
      <c r="C557" s="428" t="s">
        <v>1405</v>
      </c>
      <c r="D557" s="428" t="s">
        <v>1405</v>
      </c>
      <c r="E557" s="441">
        <v>59</v>
      </c>
      <c r="F557" s="441">
        <v>59</v>
      </c>
    </row>
    <row r="558" spans="1:6" x14ac:dyDescent="0.25">
      <c r="A558" s="440" t="s">
        <v>2985</v>
      </c>
      <c r="B558" s="440" t="s">
        <v>2336</v>
      </c>
      <c r="C558" s="428" t="s">
        <v>1405</v>
      </c>
      <c r="D558" s="428" t="s">
        <v>1405</v>
      </c>
      <c r="E558" s="441">
        <v>59</v>
      </c>
      <c r="F558" s="441">
        <v>59</v>
      </c>
    </row>
    <row r="559" spans="1:6" x14ac:dyDescent="0.25">
      <c r="A559" s="440" t="s">
        <v>2986</v>
      </c>
      <c r="B559" s="440" t="s">
        <v>2337</v>
      </c>
      <c r="C559" s="428" t="s">
        <v>1405</v>
      </c>
      <c r="D559" s="428" t="s">
        <v>1405</v>
      </c>
      <c r="E559" s="441">
        <v>59</v>
      </c>
      <c r="F559" s="441">
        <v>59</v>
      </c>
    </row>
    <row r="560" spans="1:6" x14ac:dyDescent="0.25">
      <c r="A560" s="440" t="s">
        <v>2987</v>
      </c>
      <c r="B560" s="440" t="s">
        <v>2338</v>
      </c>
      <c r="C560" s="428" t="s">
        <v>1405</v>
      </c>
      <c r="D560" s="428" t="s">
        <v>1405</v>
      </c>
      <c r="E560" s="441">
        <v>59</v>
      </c>
      <c r="F560" s="441">
        <v>59</v>
      </c>
    </row>
    <row r="561" spans="1:6" x14ac:dyDescent="0.25">
      <c r="A561" s="440" t="s">
        <v>2988</v>
      </c>
      <c r="B561" s="440" t="s">
        <v>2339</v>
      </c>
      <c r="C561" s="428" t="s">
        <v>1405</v>
      </c>
      <c r="D561" s="428" t="s">
        <v>1405</v>
      </c>
      <c r="E561" s="441">
        <v>59</v>
      </c>
      <c r="F561" s="441">
        <v>59</v>
      </c>
    </row>
    <row r="562" spans="1:6" x14ac:dyDescent="0.25">
      <c r="A562" s="440" t="s">
        <v>2989</v>
      </c>
      <c r="B562" s="440" t="s">
        <v>2340</v>
      </c>
      <c r="C562" s="428" t="s">
        <v>1405</v>
      </c>
      <c r="D562" s="428" t="s">
        <v>1405</v>
      </c>
      <c r="E562" s="441">
        <v>59</v>
      </c>
      <c r="F562" s="441">
        <v>59</v>
      </c>
    </row>
    <row r="563" spans="1:6" x14ac:dyDescent="0.25">
      <c r="A563" s="440" t="s">
        <v>2990</v>
      </c>
      <c r="B563" s="440" t="s">
        <v>2341</v>
      </c>
      <c r="C563" s="428" t="s">
        <v>1405</v>
      </c>
      <c r="D563" s="428" t="s">
        <v>1405</v>
      </c>
      <c r="E563" s="441">
        <v>59</v>
      </c>
      <c r="F563" s="441">
        <v>59</v>
      </c>
    </row>
    <row r="564" spans="1:6" x14ac:dyDescent="0.25">
      <c r="A564" s="442" t="s">
        <v>2991</v>
      </c>
      <c r="B564" s="442" t="s">
        <v>2992</v>
      </c>
      <c r="C564" s="428" t="s">
        <v>1405</v>
      </c>
      <c r="D564" s="428" t="s">
        <v>1405</v>
      </c>
      <c r="E564" s="441">
        <v>59</v>
      </c>
      <c r="F564" s="441">
        <v>59</v>
      </c>
    </row>
    <row r="565" spans="1:6" x14ac:dyDescent="0.25">
      <c r="A565" s="440" t="s">
        <v>2993</v>
      </c>
      <c r="B565" s="440" t="s">
        <v>2342</v>
      </c>
      <c r="C565" s="428" t="s">
        <v>1405</v>
      </c>
      <c r="D565" s="428" t="s">
        <v>1405</v>
      </c>
      <c r="E565" s="441">
        <v>59</v>
      </c>
      <c r="F565" s="441">
        <v>59</v>
      </c>
    </row>
    <row r="566" spans="1:6" x14ac:dyDescent="0.25">
      <c r="A566" s="440" t="s">
        <v>2994</v>
      </c>
      <c r="B566" s="440" t="s">
        <v>2343</v>
      </c>
      <c r="C566" s="428" t="s">
        <v>1405</v>
      </c>
      <c r="D566" s="428" t="s">
        <v>1405</v>
      </c>
      <c r="E566" s="441">
        <v>59</v>
      </c>
      <c r="F566" s="441">
        <v>59</v>
      </c>
    </row>
    <row r="567" spans="1:6" x14ac:dyDescent="0.25">
      <c r="A567" s="440" t="s">
        <v>2995</v>
      </c>
      <c r="B567" s="440" t="s">
        <v>2344</v>
      </c>
      <c r="C567" s="428" t="s">
        <v>1405</v>
      </c>
      <c r="D567" s="428" t="s">
        <v>1405</v>
      </c>
      <c r="E567" s="441">
        <v>59</v>
      </c>
      <c r="F567" s="441">
        <v>59</v>
      </c>
    </row>
    <row r="568" spans="1:6" ht="30" x14ac:dyDescent="0.25">
      <c r="A568" s="440" t="s">
        <v>2996</v>
      </c>
      <c r="B568" s="440" t="s">
        <v>2345</v>
      </c>
      <c r="C568" s="428" t="s">
        <v>1405</v>
      </c>
      <c r="D568" s="428" t="s">
        <v>1405</v>
      </c>
      <c r="E568" s="441">
        <v>59</v>
      </c>
      <c r="F568" s="441">
        <v>59</v>
      </c>
    </row>
    <row r="569" spans="1:6" x14ac:dyDescent="0.25">
      <c r="A569" s="440" t="s">
        <v>2997</v>
      </c>
      <c r="B569" s="440" t="s">
        <v>2346</v>
      </c>
      <c r="C569" s="428" t="s">
        <v>1405</v>
      </c>
      <c r="D569" s="428" t="s">
        <v>1405</v>
      </c>
      <c r="E569" s="441">
        <v>59</v>
      </c>
      <c r="F569" s="441">
        <v>59</v>
      </c>
    </row>
    <row r="570" spans="1:6" x14ac:dyDescent="0.25">
      <c r="A570" s="440" t="s">
        <v>2998</v>
      </c>
      <c r="B570" s="440" t="s">
        <v>2347</v>
      </c>
      <c r="C570" s="428" t="s">
        <v>1405</v>
      </c>
      <c r="D570" s="428" t="s">
        <v>1405</v>
      </c>
      <c r="E570" s="441">
        <v>59</v>
      </c>
      <c r="F570" s="441">
        <v>59</v>
      </c>
    </row>
    <row r="571" spans="1:6" x14ac:dyDescent="0.25">
      <c r="A571" s="440" t="s">
        <v>2999</v>
      </c>
      <c r="B571" s="440" t="s">
        <v>2348</v>
      </c>
      <c r="C571" s="428" t="s">
        <v>1405</v>
      </c>
      <c r="D571" s="428" t="s">
        <v>1405</v>
      </c>
      <c r="E571" s="441">
        <v>59</v>
      </c>
      <c r="F571" s="441">
        <v>59</v>
      </c>
    </row>
    <row r="572" spans="1:6" x14ac:dyDescent="0.25">
      <c r="A572" s="440" t="s">
        <v>3000</v>
      </c>
      <c r="B572" s="440" t="s">
        <v>2349</v>
      </c>
      <c r="C572" s="428" t="s">
        <v>1405</v>
      </c>
      <c r="D572" s="428" t="s">
        <v>1405</v>
      </c>
      <c r="E572" s="441">
        <v>59</v>
      </c>
      <c r="F572" s="441">
        <v>59</v>
      </c>
    </row>
    <row r="573" spans="1:6" x14ac:dyDescent="0.25">
      <c r="A573" s="440" t="s">
        <v>3001</v>
      </c>
      <c r="B573" s="440" t="s">
        <v>2350</v>
      </c>
      <c r="C573" s="428" t="s">
        <v>1405</v>
      </c>
      <c r="D573" s="428" t="s">
        <v>1405</v>
      </c>
      <c r="E573" s="441">
        <v>59</v>
      </c>
      <c r="F573" s="441">
        <v>59</v>
      </c>
    </row>
    <row r="574" spans="1:6" x14ac:dyDescent="0.25">
      <c r="A574" s="440" t="s">
        <v>3002</v>
      </c>
      <c r="B574" s="440" t="s">
        <v>2351</v>
      </c>
      <c r="C574" s="428" t="s">
        <v>1405</v>
      </c>
      <c r="D574" s="428" t="s">
        <v>1405</v>
      </c>
      <c r="E574" s="441">
        <v>59</v>
      </c>
      <c r="F574" s="441">
        <v>59</v>
      </c>
    </row>
    <row r="575" spans="1:6" x14ac:dyDescent="0.25">
      <c r="A575" s="440" t="s">
        <v>3003</v>
      </c>
      <c r="B575" s="440" t="s">
        <v>2352</v>
      </c>
      <c r="C575" s="428" t="s">
        <v>1405</v>
      </c>
      <c r="D575" s="428" t="s">
        <v>1405</v>
      </c>
      <c r="E575" s="441">
        <v>59</v>
      </c>
      <c r="F575" s="441">
        <v>59</v>
      </c>
    </row>
    <row r="576" spans="1:6" s="420" customFormat="1" x14ac:dyDescent="0.2">
      <c r="A576" s="450"/>
      <c r="B576" s="448" t="s">
        <v>1754</v>
      </c>
      <c r="C576" s="449" t="s">
        <v>1405</v>
      </c>
      <c r="D576" s="449" t="s">
        <v>1405</v>
      </c>
      <c r="E576" s="451" t="s">
        <v>1405</v>
      </c>
      <c r="F576" s="451" t="s">
        <v>1405</v>
      </c>
    </row>
    <row r="577" spans="1:6" x14ac:dyDescent="0.25">
      <c r="A577" s="440" t="s">
        <v>1833</v>
      </c>
      <c r="B577" s="440" t="s">
        <v>2353</v>
      </c>
      <c r="C577" s="428" t="s">
        <v>1405</v>
      </c>
      <c r="D577" s="428" t="s">
        <v>1405</v>
      </c>
      <c r="E577" s="441">
        <v>224</v>
      </c>
      <c r="F577" s="441">
        <v>224</v>
      </c>
    </row>
    <row r="578" spans="1:6" s="420" customFormat="1" ht="30" x14ac:dyDescent="0.2">
      <c r="A578" s="450"/>
      <c r="B578" s="448" t="s">
        <v>1821</v>
      </c>
      <c r="C578" s="449" t="s">
        <v>1405</v>
      </c>
      <c r="D578" s="449" t="s">
        <v>1405</v>
      </c>
      <c r="E578" s="449" t="s">
        <v>1405</v>
      </c>
      <c r="F578" s="449" t="s">
        <v>1405</v>
      </c>
    </row>
    <row r="579" spans="1:6" ht="30" x14ac:dyDescent="0.25">
      <c r="A579" s="440" t="s">
        <v>1834</v>
      </c>
      <c r="B579" s="440" t="s">
        <v>2354</v>
      </c>
      <c r="C579" s="428" t="s">
        <v>1405</v>
      </c>
      <c r="D579" s="428" t="s">
        <v>1405</v>
      </c>
      <c r="E579" s="441">
        <v>187</v>
      </c>
      <c r="F579" s="441">
        <v>187</v>
      </c>
    </row>
    <row r="580" spans="1:6" ht="30" x14ac:dyDescent="0.25">
      <c r="A580" s="440" t="s">
        <v>3004</v>
      </c>
      <c r="B580" s="440" t="s">
        <v>2355</v>
      </c>
      <c r="C580" s="428" t="s">
        <v>1405</v>
      </c>
      <c r="D580" s="428" t="s">
        <v>1405</v>
      </c>
      <c r="E580" s="441">
        <v>187</v>
      </c>
      <c r="F580" s="441">
        <v>187</v>
      </c>
    </row>
    <row r="581" spans="1:6" x14ac:dyDescent="0.25">
      <c r="A581" s="440" t="s">
        <v>3005</v>
      </c>
      <c r="B581" s="440" t="s">
        <v>2356</v>
      </c>
      <c r="C581" s="428" t="s">
        <v>1405</v>
      </c>
      <c r="D581" s="428" t="s">
        <v>1405</v>
      </c>
      <c r="E581" s="441">
        <v>187</v>
      </c>
      <c r="F581" s="441">
        <v>187</v>
      </c>
    </row>
    <row r="582" spans="1:6" s="420" customFormat="1" x14ac:dyDescent="0.2">
      <c r="A582" s="450"/>
      <c r="B582" s="448" t="s">
        <v>1822</v>
      </c>
      <c r="C582" s="449" t="s">
        <v>1405</v>
      </c>
      <c r="D582" s="449" t="s">
        <v>1405</v>
      </c>
      <c r="E582" s="451" t="s">
        <v>1405</v>
      </c>
      <c r="F582" s="451" t="s">
        <v>1405</v>
      </c>
    </row>
    <row r="583" spans="1:6" x14ac:dyDescent="0.25">
      <c r="A583" s="438" t="s">
        <v>1842</v>
      </c>
      <c r="B583" s="439" t="s">
        <v>2357</v>
      </c>
      <c r="C583" s="428" t="s">
        <v>1405</v>
      </c>
      <c r="D583" s="428" t="s">
        <v>1405</v>
      </c>
      <c r="E583" s="441">
        <v>84</v>
      </c>
      <c r="F583" s="441">
        <v>84</v>
      </c>
    </row>
    <row r="584" spans="1:6" s="420" customFormat="1" x14ac:dyDescent="0.2">
      <c r="A584" s="450"/>
      <c r="B584" s="448" t="s">
        <v>1823</v>
      </c>
      <c r="C584" s="449" t="s">
        <v>1405</v>
      </c>
      <c r="D584" s="449" t="s">
        <v>1405</v>
      </c>
      <c r="E584" s="451" t="s">
        <v>1405</v>
      </c>
      <c r="F584" s="451" t="s">
        <v>1405</v>
      </c>
    </row>
    <row r="585" spans="1:6" x14ac:dyDescent="0.25">
      <c r="A585" s="440" t="s">
        <v>1843</v>
      </c>
      <c r="B585" s="440" t="s">
        <v>2358</v>
      </c>
      <c r="C585" s="428" t="s">
        <v>1405</v>
      </c>
      <c r="D585" s="428" t="s">
        <v>1405</v>
      </c>
      <c r="E585" s="441">
        <v>119</v>
      </c>
      <c r="F585" s="441">
        <v>119</v>
      </c>
    </row>
    <row r="586" spans="1:6" s="420" customFormat="1" x14ac:dyDescent="0.2">
      <c r="A586" s="450"/>
      <c r="B586" s="448" t="s">
        <v>1824</v>
      </c>
      <c r="C586" s="449" t="s">
        <v>1405</v>
      </c>
      <c r="D586" s="449" t="s">
        <v>1405</v>
      </c>
      <c r="E586" s="451" t="s">
        <v>1405</v>
      </c>
      <c r="F586" s="451" t="s">
        <v>1405</v>
      </c>
    </row>
    <row r="587" spans="1:6" ht="30" x14ac:dyDescent="0.25">
      <c r="A587" s="440" t="s">
        <v>3006</v>
      </c>
      <c r="B587" s="440" t="s">
        <v>2359</v>
      </c>
      <c r="C587" s="428" t="s">
        <v>1405</v>
      </c>
      <c r="D587" s="428" t="s">
        <v>1405</v>
      </c>
      <c r="E587" s="441">
        <v>49</v>
      </c>
      <c r="F587" s="441">
        <v>49</v>
      </c>
    </row>
    <row r="588" spans="1:6" s="420" customFormat="1" x14ac:dyDescent="0.2">
      <c r="A588" s="450"/>
      <c r="B588" s="448" t="s">
        <v>1825</v>
      </c>
      <c r="C588" s="449" t="s">
        <v>1405</v>
      </c>
      <c r="D588" s="449" t="s">
        <v>1405</v>
      </c>
      <c r="E588" s="449" t="s">
        <v>1405</v>
      </c>
      <c r="F588" s="449" t="s">
        <v>1405</v>
      </c>
    </row>
    <row r="589" spans="1:6" x14ac:dyDescent="0.25">
      <c r="A589" s="443" t="s">
        <v>1835</v>
      </c>
      <c r="B589" s="444" t="s">
        <v>2360</v>
      </c>
      <c r="C589" s="428" t="s">
        <v>1405</v>
      </c>
      <c r="D589" s="428" t="s">
        <v>1405</v>
      </c>
      <c r="E589" s="441">
        <v>119</v>
      </c>
      <c r="F589" s="441">
        <v>119</v>
      </c>
    </row>
    <row r="590" spans="1:6" s="420" customFormat="1" x14ac:dyDescent="0.2">
      <c r="A590" s="450"/>
      <c r="B590" s="452" t="s">
        <v>1289</v>
      </c>
      <c r="C590" s="449" t="s">
        <v>1405</v>
      </c>
      <c r="D590" s="449" t="s">
        <v>1405</v>
      </c>
      <c r="E590" s="449" t="s">
        <v>1405</v>
      </c>
      <c r="F590" s="449" t="s">
        <v>1405</v>
      </c>
    </row>
    <row r="591" spans="1:6" x14ac:dyDescent="0.25">
      <c r="A591" s="440" t="s">
        <v>1836</v>
      </c>
      <c r="B591" s="445" t="s">
        <v>2361</v>
      </c>
      <c r="C591" s="428" t="s">
        <v>1405</v>
      </c>
      <c r="D591" s="428" t="s">
        <v>1405</v>
      </c>
      <c r="E591" s="338">
        <v>486</v>
      </c>
      <c r="F591" s="338">
        <v>486</v>
      </c>
    </row>
    <row r="592" spans="1:6" s="420" customFormat="1" ht="30" x14ac:dyDescent="0.2">
      <c r="A592" s="450"/>
      <c r="B592" s="448" t="s">
        <v>1826</v>
      </c>
      <c r="C592" s="449" t="s">
        <v>1405</v>
      </c>
      <c r="D592" s="449" t="s">
        <v>1405</v>
      </c>
      <c r="E592" s="449" t="s">
        <v>1405</v>
      </c>
      <c r="F592" s="449" t="s">
        <v>1405</v>
      </c>
    </row>
    <row r="593" spans="1:6" ht="30" x14ac:dyDescent="0.25">
      <c r="A593" s="440" t="s">
        <v>3007</v>
      </c>
      <c r="B593" s="440" t="s">
        <v>2362</v>
      </c>
      <c r="C593" s="428" t="s">
        <v>1405</v>
      </c>
      <c r="D593" s="428" t="s">
        <v>1405</v>
      </c>
      <c r="E593" s="441">
        <v>100</v>
      </c>
      <c r="F593" s="441">
        <v>100</v>
      </c>
    </row>
    <row r="594" spans="1:6" x14ac:dyDescent="0.25">
      <c r="A594" s="440" t="s">
        <v>3008</v>
      </c>
      <c r="B594" s="440" t="s">
        <v>2363</v>
      </c>
      <c r="C594" s="428" t="s">
        <v>1405</v>
      </c>
      <c r="D594" s="428" t="s">
        <v>1405</v>
      </c>
      <c r="E594" s="441">
        <v>100</v>
      </c>
      <c r="F594" s="441">
        <v>100</v>
      </c>
    </row>
    <row r="595" spans="1:6" x14ac:dyDescent="0.25">
      <c r="A595" s="440" t="s">
        <v>3009</v>
      </c>
      <c r="B595" s="440" t="s">
        <v>2364</v>
      </c>
      <c r="C595" s="428" t="s">
        <v>1405</v>
      </c>
      <c r="D595" s="428" t="s">
        <v>1405</v>
      </c>
      <c r="E595" s="441">
        <v>100</v>
      </c>
      <c r="F595" s="441">
        <v>100</v>
      </c>
    </row>
    <row r="596" spans="1:6" x14ac:dyDescent="0.25">
      <c r="A596" s="440" t="s">
        <v>3010</v>
      </c>
      <c r="B596" s="440" t="s">
        <v>2365</v>
      </c>
      <c r="C596" s="428" t="s">
        <v>1405</v>
      </c>
      <c r="D596" s="428" t="s">
        <v>1405</v>
      </c>
      <c r="E596" s="441">
        <v>100</v>
      </c>
      <c r="F596" s="441">
        <v>100</v>
      </c>
    </row>
    <row r="597" spans="1:6" ht="30" x14ac:dyDescent="0.25">
      <c r="A597" s="440" t="s">
        <v>3011</v>
      </c>
      <c r="B597" s="440" t="s">
        <v>2366</v>
      </c>
      <c r="C597" s="428" t="s">
        <v>1405</v>
      </c>
      <c r="D597" s="428" t="s">
        <v>1405</v>
      </c>
      <c r="E597" s="441">
        <v>100</v>
      </c>
      <c r="F597" s="441">
        <v>100</v>
      </c>
    </row>
    <row r="598" spans="1:6" ht="30" x14ac:dyDescent="0.25">
      <c r="A598" s="440" t="s">
        <v>3012</v>
      </c>
      <c r="B598" s="440" t="s">
        <v>2367</v>
      </c>
      <c r="C598" s="428" t="s">
        <v>1405</v>
      </c>
      <c r="D598" s="428" t="s">
        <v>1405</v>
      </c>
      <c r="E598" s="441">
        <v>100</v>
      </c>
      <c r="F598" s="441">
        <v>100</v>
      </c>
    </row>
    <row r="599" spans="1:6" x14ac:dyDescent="0.25">
      <c r="A599" s="440" t="s">
        <v>3013</v>
      </c>
      <c r="B599" s="440" t="s">
        <v>2368</v>
      </c>
      <c r="C599" s="428" t="s">
        <v>1405</v>
      </c>
      <c r="D599" s="428" t="s">
        <v>1405</v>
      </c>
      <c r="E599" s="441">
        <v>100</v>
      </c>
      <c r="F599" s="441">
        <v>100</v>
      </c>
    </row>
    <row r="600" spans="1:6" x14ac:dyDescent="0.25">
      <c r="A600" s="440" t="s">
        <v>3014</v>
      </c>
      <c r="B600" s="440" t="s">
        <v>2369</v>
      </c>
      <c r="C600" s="428" t="s">
        <v>1405</v>
      </c>
      <c r="D600" s="428" t="s">
        <v>1405</v>
      </c>
      <c r="E600" s="441">
        <v>100</v>
      </c>
      <c r="F600" s="441">
        <v>100</v>
      </c>
    </row>
    <row r="601" spans="1:6" x14ac:dyDescent="0.25">
      <c r="A601" s="440"/>
      <c r="B601" s="437" t="s">
        <v>1827</v>
      </c>
      <c r="C601" s="428" t="s">
        <v>1405</v>
      </c>
      <c r="D601" s="428" t="s">
        <v>1405</v>
      </c>
      <c r="E601" s="428" t="s">
        <v>1405</v>
      </c>
      <c r="F601" s="428" t="s">
        <v>1405</v>
      </c>
    </row>
    <row r="602" spans="1:6" x14ac:dyDescent="0.25">
      <c r="A602" s="440" t="s">
        <v>1837</v>
      </c>
      <c r="B602" s="440" t="s">
        <v>2370</v>
      </c>
      <c r="C602" s="428" t="s">
        <v>1405</v>
      </c>
      <c r="D602" s="428" t="s">
        <v>1405</v>
      </c>
      <c r="E602" s="441">
        <v>119</v>
      </c>
      <c r="F602" s="441">
        <v>119</v>
      </c>
    </row>
    <row r="603" spans="1:6" x14ac:dyDescent="0.25">
      <c r="A603" s="440" t="s">
        <v>3015</v>
      </c>
      <c r="B603" s="440" t="s">
        <v>2371</v>
      </c>
      <c r="C603" s="428" t="s">
        <v>1405</v>
      </c>
      <c r="D603" s="428" t="s">
        <v>1405</v>
      </c>
      <c r="E603" s="441">
        <v>119</v>
      </c>
      <c r="F603" s="441">
        <v>119</v>
      </c>
    </row>
    <row r="604" spans="1:6" x14ac:dyDescent="0.25">
      <c r="A604" s="440" t="s">
        <v>3016</v>
      </c>
      <c r="B604" s="440" t="s">
        <v>2372</v>
      </c>
      <c r="C604" s="428" t="s">
        <v>1405</v>
      </c>
      <c r="D604" s="428" t="s">
        <v>1405</v>
      </c>
      <c r="E604" s="441">
        <v>119</v>
      </c>
      <c r="F604" s="441">
        <v>119</v>
      </c>
    </row>
    <row r="605" spans="1:6" s="420" customFormat="1" x14ac:dyDescent="0.2">
      <c r="A605" s="450"/>
      <c r="B605" s="448" t="s">
        <v>1758</v>
      </c>
      <c r="C605" s="449" t="s">
        <v>1405</v>
      </c>
      <c r="D605" s="449" t="s">
        <v>1405</v>
      </c>
      <c r="E605" s="449" t="s">
        <v>1405</v>
      </c>
      <c r="F605" s="449" t="s">
        <v>1405</v>
      </c>
    </row>
    <row r="606" spans="1:6" x14ac:dyDescent="0.25">
      <c r="A606" s="440" t="s">
        <v>3017</v>
      </c>
      <c r="B606" s="440" t="s">
        <v>2373</v>
      </c>
      <c r="C606" s="428" t="s">
        <v>1405</v>
      </c>
      <c r="D606" s="428" t="s">
        <v>1405</v>
      </c>
      <c r="E606" s="338">
        <v>78</v>
      </c>
      <c r="F606" s="338">
        <v>78</v>
      </c>
    </row>
    <row r="607" spans="1:6" ht="30" x14ac:dyDescent="0.25">
      <c r="A607" s="440" t="s">
        <v>3018</v>
      </c>
      <c r="B607" s="440" t="s">
        <v>2374</v>
      </c>
      <c r="C607" s="428" t="s">
        <v>1405</v>
      </c>
      <c r="D607" s="428" t="s">
        <v>1405</v>
      </c>
      <c r="E607" s="338">
        <v>78</v>
      </c>
      <c r="F607" s="338">
        <v>78</v>
      </c>
    </row>
    <row r="608" spans="1:6" x14ac:dyDescent="0.25">
      <c r="A608" s="440" t="s">
        <v>3019</v>
      </c>
      <c r="B608" s="440" t="s">
        <v>2375</v>
      </c>
      <c r="C608" s="428" t="s">
        <v>1405</v>
      </c>
      <c r="D608" s="428" t="s">
        <v>1405</v>
      </c>
      <c r="E608" s="338">
        <v>78</v>
      </c>
      <c r="F608" s="338">
        <v>78</v>
      </c>
    </row>
    <row r="609" spans="1:6" x14ac:dyDescent="0.25">
      <c r="A609" s="440" t="s">
        <v>3020</v>
      </c>
      <c r="B609" s="440" t="s">
        <v>2376</v>
      </c>
      <c r="C609" s="428" t="s">
        <v>1405</v>
      </c>
      <c r="D609" s="428" t="s">
        <v>1405</v>
      </c>
      <c r="E609" s="338">
        <v>78</v>
      </c>
      <c r="F609" s="338">
        <v>78</v>
      </c>
    </row>
    <row r="610" spans="1:6" x14ac:dyDescent="0.25">
      <c r="A610" s="440" t="s">
        <v>3021</v>
      </c>
      <c r="B610" s="440" t="s">
        <v>2377</v>
      </c>
      <c r="C610" s="428" t="s">
        <v>1405</v>
      </c>
      <c r="D610" s="428" t="s">
        <v>1405</v>
      </c>
      <c r="E610" s="338">
        <v>78</v>
      </c>
      <c r="F610" s="338">
        <v>78</v>
      </c>
    </row>
    <row r="611" spans="1:6" x14ac:dyDescent="0.25">
      <c r="A611" s="440" t="s">
        <v>3022</v>
      </c>
      <c r="B611" s="440" t="s">
        <v>2378</v>
      </c>
      <c r="C611" s="428" t="s">
        <v>1405</v>
      </c>
      <c r="D611" s="428" t="s">
        <v>1405</v>
      </c>
      <c r="E611" s="338">
        <v>78</v>
      </c>
      <c r="F611" s="338">
        <v>78</v>
      </c>
    </row>
    <row r="612" spans="1:6" x14ac:dyDescent="0.25">
      <c r="A612" s="440" t="s">
        <v>3023</v>
      </c>
      <c r="B612" s="440" t="s">
        <v>2379</v>
      </c>
      <c r="C612" s="428" t="s">
        <v>1405</v>
      </c>
      <c r="D612" s="428" t="s">
        <v>1405</v>
      </c>
      <c r="E612" s="338">
        <v>78</v>
      </c>
      <c r="F612" s="338">
        <v>78</v>
      </c>
    </row>
    <row r="613" spans="1:6" x14ac:dyDescent="0.25">
      <c r="A613" s="440" t="s">
        <v>3024</v>
      </c>
      <c r="B613" s="440" t="s">
        <v>2380</v>
      </c>
      <c r="C613" s="428" t="s">
        <v>1405</v>
      </c>
      <c r="D613" s="428" t="s">
        <v>1405</v>
      </c>
      <c r="E613" s="338">
        <v>78</v>
      </c>
      <c r="F613" s="338">
        <v>78</v>
      </c>
    </row>
    <row r="614" spans="1:6" x14ac:dyDescent="0.25">
      <c r="A614" s="440" t="s">
        <v>3025</v>
      </c>
      <c r="B614" s="440" t="s">
        <v>2381</v>
      </c>
      <c r="C614" s="428" t="s">
        <v>1405</v>
      </c>
      <c r="D614" s="428" t="s">
        <v>1405</v>
      </c>
      <c r="E614" s="338">
        <v>78</v>
      </c>
      <c r="F614" s="338">
        <v>78</v>
      </c>
    </row>
    <row r="615" spans="1:6" s="420" customFormat="1" x14ac:dyDescent="0.2">
      <c r="A615" s="450"/>
      <c r="B615" s="448" t="s">
        <v>1852</v>
      </c>
      <c r="C615" s="449" t="s">
        <v>1405</v>
      </c>
      <c r="D615" s="449" t="s">
        <v>1405</v>
      </c>
      <c r="E615" s="449" t="s">
        <v>1405</v>
      </c>
      <c r="F615" s="449" t="s">
        <v>1405</v>
      </c>
    </row>
    <row r="616" spans="1:6" x14ac:dyDescent="0.25">
      <c r="A616" s="442" t="s">
        <v>3026</v>
      </c>
      <c r="B616" s="442" t="s">
        <v>3027</v>
      </c>
      <c r="C616" s="428" t="s">
        <v>1405</v>
      </c>
      <c r="D616" s="428" t="s">
        <v>1405</v>
      </c>
      <c r="E616" s="338">
        <v>151</v>
      </c>
      <c r="F616" s="338">
        <v>151</v>
      </c>
    </row>
    <row r="617" spans="1:6" x14ac:dyDescent="0.25">
      <c r="A617" s="442" t="s">
        <v>3028</v>
      </c>
      <c r="B617" s="442" t="s">
        <v>3029</v>
      </c>
      <c r="C617" s="428" t="s">
        <v>1405</v>
      </c>
      <c r="D617" s="428" t="s">
        <v>1405</v>
      </c>
      <c r="E617" s="338">
        <v>151</v>
      </c>
      <c r="F617" s="338">
        <v>151</v>
      </c>
    </row>
    <row r="618" spans="1:6" s="420" customFormat="1" ht="30" x14ac:dyDescent="0.2">
      <c r="A618" s="450"/>
      <c r="B618" s="448" t="s">
        <v>1828</v>
      </c>
      <c r="C618" s="449" t="s">
        <v>1405</v>
      </c>
      <c r="D618" s="449" t="s">
        <v>1405</v>
      </c>
      <c r="E618" s="451">
        <v>189</v>
      </c>
      <c r="F618" s="451">
        <v>189</v>
      </c>
    </row>
    <row r="619" spans="1:6" x14ac:dyDescent="0.25">
      <c r="A619" s="440" t="s">
        <v>3030</v>
      </c>
      <c r="B619" s="440" t="s">
        <v>2382</v>
      </c>
      <c r="C619" s="428" t="s">
        <v>1405</v>
      </c>
      <c r="D619" s="428" t="s">
        <v>1405</v>
      </c>
      <c r="E619" s="441">
        <v>189</v>
      </c>
      <c r="F619" s="441">
        <v>189</v>
      </c>
    </row>
    <row r="620" spans="1:6" ht="30" x14ac:dyDescent="0.25">
      <c r="A620" s="440" t="s">
        <v>3031</v>
      </c>
      <c r="B620" s="440" t="s">
        <v>3032</v>
      </c>
      <c r="C620" s="428" t="s">
        <v>1405</v>
      </c>
      <c r="D620" s="428" t="s">
        <v>1405</v>
      </c>
      <c r="E620" s="441">
        <v>189</v>
      </c>
      <c r="F620" s="441">
        <v>189</v>
      </c>
    </row>
    <row r="621" spans="1:6" ht="30" x14ac:dyDescent="0.25">
      <c r="A621" s="440" t="s">
        <v>3033</v>
      </c>
      <c r="B621" s="440" t="s">
        <v>3034</v>
      </c>
      <c r="C621" s="428" t="s">
        <v>1405</v>
      </c>
      <c r="D621" s="428" t="s">
        <v>1405</v>
      </c>
      <c r="E621" s="441">
        <v>189</v>
      </c>
      <c r="F621" s="441">
        <v>189</v>
      </c>
    </row>
    <row r="622" spans="1:6" x14ac:dyDescent="0.25">
      <c r="A622" s="440" t="s">
        <v>3035</v>
      </c>
      <c r="B622" s="440" t="s">
        <v>2384</v>
      </c>
      <c r="C622" s="428" t="s">
        <v>1405</v>
      </c>
      <c r="D622" s="428" t="s">
        <v>1405</v>
      </c>
      <c r="E622" s="441">
        <v>189</v>
      </c>
      <c r="F622" s="441">
        <v>189</v>
      </c>
    </row>
    <row r="623" spans="1:6" x14ac:dyDescent="0.25">
      <c r="A623" s="440" t="s">
        <v>3036</v>
      </c>
      <c r="B623" s="440" t="s">
        <v>2385</v>
      </c>
      <c r="C623" s="428" t="s">
        <v>1405</v>
      </c>
      <c r="D623" s="428" t="s">
        <v>1405</v>
      </c>
      <c r="E623" s="441">
        <v>189</v>
      </c>
      <c r="F623" s="441">
        <v>189</v>
      </c>
    </row>
    <row r="624" spans="1:6" ht="30" x14ac:dyDescent="0.25">
      <c r="A624" s="440" t="s">
        <v>3037</v>
      </c>
      <c r="B624" s="440" t="s">
        <v>3038</v>
      </c>
      <c r="C624" s="428" t="s">
        <v>1405</v>
      </c>
      <c r="D624" s="428" t="s">
        <v>1405</v>
      </c>
      <c r="E624" s="441">
        <v>189</v>
      </c>
      <c r="F624" s="441">
        <v>189</v>
      </c>
    </row>
    <row r="625" spans="1:6" ht="30" x14ac:dyDescent="0.25">
      <c r="A625" s="440" t="s">
        <v>3039</v>
      </c>
      <c r="B625" s="440" t="s">
        <v>3040</v>
      </c>
      <c r="C625" s="428" t="s">
        <v>1405</v>
      </c>
      <c r="D625" s="428" t="s">
        <v>1405</v>
      </c>
      <c r="E625" s="441">
        <v>189</v>
      </c>
      <c r="F625" s="441">
        <v>189</v>
      </c>
    </row>
    <row r="626" spans="1:6" s="420" customFormat="1" x14ac:dyDescent="0.2">
      <c r="A626" s="450"/>
      <c r="B626" s="448" t="s">
        <v>1853</v>
      </c>
      <c r="C626" s="449" t="s">
        <v>1405</v>
      </c>
      <c r="D626" s="449" t="s">
        <v>1405</v>
      </c>
      <c r="E626" s="449" t="s">
        <v>1405</v>
      </c>
      <c r="F626" s="449" t="s">
        <v>1405</v>
      </c>
    </row>
    <row r="627" spans="1:6" x14ac:dyDescent="0.25">
      <c r="A627" s="440" t="s">
        <v>3041</v>
      </c>
      <c r="B627" s="440" t="s">
        <v>3042</v>
      </c>
      <c r="C627" s="428" t="s">
        <v>1405</v>
      </c>
      <c r="D627" s="428" t="s">
        <v>1405</v>
      </c>
      <c r="E627" s="338">
        <v>89</v>
      </c>
      <c r="F627" s="338">
        <v>89</v>
      </c>
    </row>
    <row r="628" spans="1:6" ht="30" x14ac:dyDescent="0.25">
      <c r="A628" s="440" t="s">
        <v>1844</v>
      </c>
      <c r="B628" s="440" t="s">
        <v>3043</v>
      </c>
      <c r="C628" s="428" t="s">
        <v>1405</v>
      </c>
      <c r="D628" s="428" t="s">
        <v>1405</v>
      </c>
      <c r="E628" s="338">
        <v>89</v>
      </c>
      <c r="F628" s="338">
        <v>89</v>
      </c>
    </row>
    <row r="629" spans="1:6" x14ac:dyDescent="0.25">
      <c r="A629" s="440" t="s">
        <v>1838</v>
      </c>
      <c r="B629" s="440" t="s">
        <v>2383</v>
      </c>
      <c r="C629" s="428" t="s">
        <v>1405</v>
      </c>
      <c r="D629" s="428" t="s">
        <v>1405</v>
      </c>
      <c r="E629" s="338">
        <v>89</v>
      </c>
      <c r="F629" s="338">
        <v>89</v>
      </c>
    </row>
    <row r="630" spans="1:6" s="420" customFormat="1" x14ac:dyDescent="0.2">
      <c r="A630" s="450"/>
      <c r="B630" s="448" t="s">
        <v>1812</v>
      </c>
      <c r="C630" s="449" t="s">
        <v>1405</v>
      </c>
      <c r="D630" s="449" t="s">
        <v>1405</v>
      </c>
      <c r="E630" s="449" t="s">
        <v>1405</v>
      </c>
      <c r="F630" s="449" t="s">
        <v>1405</v>
      </c>
    </row>
    <row r="631" spans="1:6" x14ac:dyDescent="0.25">
      <c r="A631" s="440" t="s">
        <v>3044</v>
      </c>
      <c r="B631" s="440" t="s">
        <v>3045</v>
      </c>
      <c r="C631" s="428" t="s">
        <v>1405</v>
      </c>
      <c r="D631" s="428" t="s">
        <v>1405</v>
      </c>
      <c r="E631" s="338">
        <v>53</v>
      </c>
      <c r="F631" s="338">
        <v>53</v>
      </c>
    </row>
    <row r="632" spans="1:6" s="420" customFormat="1" x14ac:dyDescent="0.2">
      <c r="A632" s="450"/>
      <c r="B632" s="448" t="s">
        <v>1829</v>
      </c>
      <c r="C632" s="449" t="s">
        <v>1405</v>
      </c>
      <c r="D632" s="449" t="s">
        <v>1405</v>
      </c>
      <c r="E632" s="449" t="s">
        <v>1405</v>
      </c>
      <c r="F632" s="449" t="s">
        <v>1405</v>
      </c>
    </row>
    <row r="633" spans="1:6" x14ac:dyDescent="0.25">
      <c r="A633" s="440" t="s">
        <v>3046</v>
      </c>
      <c r="B633" s="440" t="s">
        <v>2386</v>
      </c>
      <c r="C633" s="428" t="s">
        <v>1405</v>
      </c>
      <c r="D633" s="428" t="s">
        <v>1405</v>
      </c>
      <c r="E633" s="441">
        <v>222</v>
      </c>
      <c r="F633" s="441">
        <v>222</v>
      </c>
    </row>
    <row r="634" spans="1:6" ht="30" x14ac:dyDescent="0.25">
      <c r="A634" s="440" t="s">
        <v>3047</v>
      </c>
      <c r="B634" s="440" t="s">
        <v>2387</v>
      </c>
      <c r="C634" s="428" t="s">
        <v>1405</v>
      </c>
      <c r="D634" s="428" t="s">
        <v>1405</v>
      </c>
      <c r="E634" s="441">
        <v>222</v>
      </c>
      <c r="F634" s="441">
        <v>222</v>
      </c>
    </row>
    <row r="635" spans="1:6" ht="30" x14ac:dyDescent="0.25">
      <c r="A635" s="440" t="s">
        <v>3048</v>
      </c>
      <c r="B635" s="440" t="s">
        <v>3049</v>
      </c>
      <c r="C635" s="428" t="s">
        <v>1405</v>
      </c>
      <c r="D635" s="428" t="s">
        <v>1405</v>
      </c>
      <c r="E635" s="441">
        <v>222</v>
      </c>
      <c r="F635" s="441">
        <v>222</v>
      </c>
    </row>
    <row r="636" spans="1:6" ht="30" x14ac:dyDescent="0.25">
      <c r="A636" s="440" t="s">
        <v>3050</v>
      </c>
      <c r="B636" s="440" t="s">
        <v>2388</v>
      </c>
      <c r="C636" s="428" t="s">
        <v>1405</v>
      </c>
      <c r="D636" s="428" t="s">
        <v>1405</v>
      </c>
      <c r="E636" s="441">
        <v>222</v>
      </c>
      <c r="F636" s="441">
        <v>222</v>
      </c>
    </row>
    <row r="637" spans="1:6" ht="45" x14ac:dyDescent="0.25">
      <c r="A637" s="440" t="s">
        <v>3051</v>
      </c>
      <c r="B637" s="440" t="s">
        <v>2389</v>
      </c>
      <c r="C637" s="428" t="s">
        <v>1405</v>
      </c>
      <c r="D637" s="428" t="s">
        <v>1405</v>
      </c>
      <c r="E637" s="441">
        <v>222</v>
      </c>
      <c r="F637" s="441">
        <v>222</v>
      </c>
    </row>
    <row r="638" spans="1:6" ht="30" x14ac:dyDescent="0.25">
      <c r="A638" s="440" t="s">
        <v>3052</v>
      </c>
      <c r="B638" s="440" t="s">
        <v>2390</v>
      </c>
      <c r="C638" s="428" t="s">
        <v>1405</v>
      </c>
      <c r="D638" s="428" t="s">
        <v>1405</v>
      </c>
      <c r="E638" s="441">
        <v>222</v>
      </c>
      <c r="F638" s="441">
        <v>222</v>
      </c>
    </row>
    <row r="639" spans="1:6" ht="30" x14ac:dyDescent="0.25">
      <c r="A639" s="440" t="s">
        <v>3053</v>
      </c>
      <c r="B639" s="440" t="s">
        <v>2391</v>
      </c>
      <c r="C639" s="428" t="s">
        <v>1405</v>
      </c>
      <c r="D639" s="428" t="s">
        <v>1405</v>
      </c>
      <c r="E639" s="441">
        <v>222</v>
      </c>
      <c r="F639" s="441">
        <v>222</v>
      </c>
    </row>
    <row r="640" spans="1:6" x14ac:dyDescent="0.25">
      <c r="A640" s="440" t="s">
        <v>3054</v>
      </c>
      <c r="B640" s="440" t="s">
        <v>2392</v>
      </c>
      <c r="C640" s="428" t="s">
        <v>1405</v>
      </c>
      <c r="D640" s="428" t="s">
        <v>1405</v>
      </c>
      <c r="E640" s="441">
        <v>222</v>
      </c>
      <c r="F640" s="441">
        <v>222</v>
      </c>
    </row>
    <row r="641" spans="1:6" x14ac:dyDescent="0.25">
      <c r="A641" s="440" t="s">
        <v>3055</v>
      </c>
      <c r="B641" s="440" t="s">
        <v>2393</v>
      </c>
      <c r="C641" s="428" t="s">
        <v>1405</v>
      </c>
      <c r="D641" s="428" t="s">
        <v>1405</v>
      </c>
      <c r="E641" s="441">
        <v>222</v>
      </c>
      <c r="F641" s="441">
        <v>222</v>
      </c>
    </row>
    <row r="642" spans="1:6" x14ac:dyDescent="0.25">
      <c r="A642" s="440" t="s">
        <v>3056</v>
      </c>
      <c r="B642" s="440" t="s">
        <v>2394</v>
      </c>
      <c r="C642" s="428" t="s">
        <v>1405</v>
      </c>
      <c r="D642" s="428" t="s">
        <v>1405</v>
      </c>
      <c r="E642" s="441">
        <v>222</v>
      </c>
      <c r="F642" s="441">
        <v>222</v>
      </c>
    </row>
    <row r="643" spans="1:6" x14ac:dyDescent="0.25">
      <c r="A643" s="440" t="s">
        <v>3057</v>
      </c>
      <c r="B643" s="440" t="s">
        <v>2395</v>
      </c>
      <c r="C643" s="428" t="s">
        <v>1405</v>
      </c>
      <c r="D643" s="428" t="s">
        <v>1405</v>
      </c>
      <c r="E643" s="441">
        <v>222</v>
      </c>
      <c r="F643" s="441">
        <v>222</v>
      </c>
    </row>
    <row r="644" spans="1:6" x14ac:dyDescent="0.25">
      <c r="A644" s="440" t="s">
        <v>3058</v>
      </c>
      <c r="B644" s="440" t="s">
        <v>2396</v>
      </c>
      <c r="C644" s="428" t="s">
        <v>1405</v>
      </c>
      <c r="D644" s="428" t="s">
        <v>1405</v>
      </c>
      <c r="E644" s="441">
        <v>222</v>
      </c>
      <c r="F644" s="441">
        <v>222</v>
      </c>
    </row>
    <row r="645" spans="1:6" x14ac:dyDescent="0.25">
      <c r="A645" s="440" t="s">
        <v>3059</v>
      </c>
      <c r="B645" s="440" t="s">
        <v>2397</v>
      </c>
      <c r="C645" s="428" t="s">
        <v>1405</v>
      </c>
      <c r="D645" s="428" t="s">
        <v>1405</v>
      </c>
      <c r="E645" s="441">
        <v>222</v>
      </c>
      <c r="F645" s="441">
        <v>222</v>
      </c>
    </row>
    <row r="646" spans="1:6" x14ac:dyDescent="0.25">
      <c r="A646" s="440" t="s">
        <v>3060</v>
      </c>
      <c r="B646" s="440" t="s">
        <v>2398</v>
      </c>
      <c r="C646" s="428" t="s">
        <v>1405</v>
      </c>
      <c r="D646" s="428" t="s">
        <v>1405</v>
      </c>
      <c r="E646" s="441">
        <v>222</v>
      </c>
      <c r="F646" s="441">
        <v>222</v>
      </c>
    </row>
    <row r="647" spans="1:6" x14ac:dyDescent="0.25">
      <c r="A647" s="440" t="s">
        <v>3061</v>
      </c>
      <c r="B647" s="440" t="s">
        <v>2399</v>
      </c>
      <c r="C647" s="428" t="s">
        <v>1405</v>
      </c>
      <c r="D647" s="428" t="s">
        <v>1405</v>
      </c>
      <c r="E647" s="441">
        <v>222</v>
      </c>
      <c r="F647" s="441">
        <v>222</v>
      </c>
    </row>
    <row r="648" spans="1:6" x14ac:dyDescent="0.25">
      <c r="A648" s="440" t="s">
        <v>3062</v>
      </c>
      <c r="B648" s="440" t="s">
        <v>2400</v>
      </c>
      <c r="C648" s="428" t="s">
        <v>1405</v>
      </c>
      <c r="D648" s="428" t="s">
        <v>1405</v>
      </c>
      <c r="E648" s="441">
        <v>222</v>
      </c>
      <c r="F648" s="441">
        <v>222</v>
      </c>
    </row>
    <row r="649" spans="1:6" x14ac:dyDescent="0.25">
      <c r="A649" s="440" t="s">
        <v>3063</v>
      </c>
      <c r="B649" s="440" t="s">
        <v>2401</v>
      </c>
      <c r="C649" s="428" t="s">
        <v>1405</v>
      </c>
      <c r="D649" s="428" t="s">
        <v>1405</v>
      </c>
      <c r="E649" s="441">
        <v>222</v>
      </c>
      <c r="F649" s="441">
        <v>222</v>
      </c>
    </row>
    <row r="650" spans="1:6" s="420" customFormat="1" ht="30" x14ac:dyDescent="0.2">
      <c r="A650" s="450"/>
      <c r="B650" s="448" t="s">
        <v>1830</v>
      </c>
      <c r="C650" s="449" t="s">
        <v>1405</v>
      </c>
      <c r="D650" s="449" t="s">
        <v>1405</v>
      </c>
      <c r="E650" s="449" t="s">
        <v>1405</v>
      </c>
      <c r="F650" s="449" t="s">
        <v>1405</v>
      </c>
    </row>
    <row r="651" spans="1:6" ht="30" x14ac:dyDescent="0.25">
      <c r="A651" s="446" t="s">
        <v>3064</v>
      </c>
      <c r="B651" s="439" t="s">
        <v>3065</v>
      </c>
      <c r="C651" s="428" t="s">
        <v>1405</v>
      </c>
      <c r="D651" s="428" t="s">
        <v>1405</v>
      </c>
      <c r="E651" s="441">
        <v>120</v>
      </c>
      <c r="F651" s="441">
        <v>120</v>
      </c>
    </row>
    <row r="652" spans="1:6" s="420" customFormat="1" ht="30" x14ac:dyDescent="0.2">
      <c r="A652" s="450"/>
      <c r="B652" s="448" t="s">
        <v>1831</v>
      </c>
      <c r="C652" s="449" t="s">
        <v>1405</v>
      </c>
      <c r="D652" s="449" t="s">
        <v>1405</v>
      </c>
      <c r="E652" s="449" t="s">
        <v>1405</v>
      </c>
      <c r="F652" s="449" t="s">
        <v>1405</v>
      </c>
    </row>
    <row r="653" spans="1:6" ht="30" x14ac:dyDescent="0.25">
      <c r="A653" s="440" t="s">
        <v>3066</v>
      </c>
      <c r="B653" s="440" t="s">
        <v>3067</v>
      </c>
      <c r="C653" s="428" t="s">
        <v>1405</v>
      </c>
      <c r="D653" s="428" t="s">
        <v>1405</v>
      </c>
      <c r="E653" s="441">
        <v>120</v>
      </c>
      <c r="F653" s="441">
        <v>120</v>
      </c>
    </row>
    <row r="654" spans="1:6" ht="30" x14ac:dyDescent="0.25">
      <c r="A654" s="440" t="s">
        <v>3068</v>
      </c>
      <c r="B654" s="440" t="s">
        <v>3069</v>
      </c>
      <c r="C654" s="428" t="s">
        <v>1405</v>
      </c>
      <c r="D654" s="428" t="s">
        <v>1405</v>
      </c>
      <c r="E654" s="441">
        <v>120</v>
      </c>
      <c r="F654" s="441">
        <v>120</v>
      </c>
    </row>
    <row r="655" spans="1:6" s="420" customFormat="1" ht="60" x14ac:dyDescent="0.2">
      <c r="A655" s="450"/>
      <c r="B655" s="448" t="s">
        <v>1813</v>
      </c>
      <c r="C655" s="449" t="s">
        <v>1405</v>
      </c>
      <c r="D655" s="449" t="s">
        <v>1405</v>
      </c>
      <c r="E655" s="449" t="s">
        <v>1405</v>
      </c>
      <c r="F655" s="449" t="s">
        <v>1405</v>
      </c>
    </row>
    <row r="656" spans="1:6" ht="30" x14ac:dyDescent="0.25">
      <c r="A656" s="440" t="s">
        <v>3070</v>
      </c>
      <c r="B656" s="440" t="s">
        <v>2402</v>
      </c>
      <c r="C656" s="428" t="s">
        <v>1405</v>
      </c>
      <c r="D656" s="428" t="s">
        <v>1405</v>
      </c>
      <c r="E656" s="338">
        <v>423</v>
      </c>
      <c r="F656" s="338">
        <v>423</v>
      </c>
    </row>
    <row r="657" spans="1:6" ht="30" x14ac:dyDescent="0.25">
      <c r="A657" s="440" t="s">
        <v>3071</v>
      </c>
      <c r="B657" s="440" t="s">
        <v>2403</v>
      </c>
      <c r="C657" s="428" t="s">
        <v>1405</v>
      </c>
      <c r="D657" s="428" t="s">
        <v>1405</v>
      </c>
      <c r="E657" s="338">
        <v>423</v>
      </c>
      <c r="F657" s="338">
        <v>423</v>
      </c>
    </row>
    <row r="658" spans="1:6" ht="30" x14ac:dyDescent="0.25">
      <c r="A658" s="440" t="s">
        <v>3072</v>
      </c>
      <c r="B658" s="440" t="s">
        <v>2404</v>
      </c>
      <c r="C658" s="428" t="s">
        <v>1405</v>
      </c>
      <c r="D658" s="428" t="s">
        <v>1405</v>
      </c>
      <c r="E658" s="338">
        <v>423</v>
      </c>
      <c r="F658" s="338">
        <v>423</v>
      </c>
    </row>
    <row r="659" spans="1:6" x14ac:dyDescent="0.25">
      <c r="A659" s="440" t="s">
        <v>3073</v>
      </c>
      <c r="B659" s="440" t="s">
        <v>2405</v>
      </c>
      <c r="C659" s="428" t="s">
        <v>1405</v>
      </c>
      <c r="D659" s="428" t="s">
        <v>1405</v>
      </c>
      <c r="E659" s="338">
        <v>423</v>
      </c>
      <c r="F659" s="338">
        <v>423</v>
      </c>
    </row>
    <row r="660" spans="1:6" x14ac:dyDescent="0.25">
      <c r="A660" s="440" t="s">
        <v>3074</v>
      </c>
      <c r="B660" s="440" t="s">
        <v>2406</v>
      </c>
      <c r="C660" s="428" t="s">
        <v>1405</v>
      </c>
      <c r="D660" s="428" t="s">
        <v>1405</v>
      </c>
      <c r="E660" s="338">
        <v>423</v>
      </c>
      <c r="F660" s="338">
        <v>423</v>
      </c>
    </row>
    <row r="661" spans="1:6" ht="30" x14ac:dyDescent="0.25">
      <c r="A661" s="440" t="s">
        <v>3075</v>
      </c>
      <c r="B661" s="440" t="s">
        <v>2407</v>
      </c>
      <c r="C661" s="428" t="s">
        <v>1405</v>
      </c>
      <c r="D661" s="428" t="s">
        <v>1405</v>
      </c>
      <c r="E661" s="338">
        <v>423</v>
      </c>
      <c r="F661" s="338">
        <v>423</v>
      </c>
    </row>
    <row r="662" spans="1:6" ht="30" x14ac:dyDescent="0.25">
      <c r="A662" s="440" t="s">
        <v>3076</v>
      </c>
      <c r="B662" s="440" t="s">
        <v>2408</v>
      </c>
      <c r="C662" s="428" t="s">
        <v>1405</v>
      </c>
      <c r="D662" s="428" t="s">
        <v>1405</v>
      </c>
      <c r="E662" s="338">
        <v>423</v>
      </c>
      <c r="F662" s="338">
        <v>423</v>
      </c>
    </row>
    <row r="663" spans="1:6" ht="30" x14ac:dyDescent="0.25">
      <c r="A663" s="440" t="s">
        <v>3077</v>
      </c>
      <c r="B663" s="440" t="s">
        <v>2409</v>
      </c>
      <c r="C663" s="428" t="s">
        <v>1405</v>
      </c>
      <c r="D663" s="428" t="s">
        <v>1405</v>
      </c>
      <c r="E663" s="338">
        <v>423</v>
      </c>
      <c r="F663" s="338">
        <v>423</v>
      </c>
    </row>
    <row r="664" spans="1:6" ht="30" x14ac:dyDescent="0.25">
      <c r="A664" s="440" t="s">
        <v>3078</v>
      </c>
      <c r="B664" s="440" t="s">
        <v>2410</v>
      </c>
      <c r="C664" s="428" t="s">
        <v>1405</v>
      </c>
      <c r="D664" s="428" t="s">
        <v>1405</v>
      </c>
      <c r="E664" s="338">
        <v>423</v>
      </c>
      <c r="F664" s="338">
        <v>423</v>
      </c>
    </row>
    <row r="665" spans="1:6" ht="30" x14ac:dyDescent="0.25">
      <c r="A665" s="440" t="s">
        <v>3079</v>
      </c>
      <c r="B665" s="440" t="s">
        <v>2411</v>
      </c>
      <c r="C665" s="428" t="s">
        <v>1405</v>
      </c>
      <c r="D665" s="428" t="s">
        <v>1405</v>
      </c>
      <c r="E665" s="338">
        <v>423</v>
      </c>
      <c r="F665" s="338">
        <v>423</v>
      </c>
    </row>
    <row r="666" spans="1:6" ht="30" x14ac:dyDescent="0.25">
      <c r="A666" s="440" t="s">
        <v>3080</v>
      </c>
      <c r="B666" s="440" t="s">
        <v>2412</v>
      </c>
      <c r="C666" s="428" t="s">
        <v>1405</v>
      </c>
      <c r="D666" s="428" t="s">
        <v>1405</v>
      </c>
      <c r="E666" s="338">
        <v>423</v>
      </c>
      <c r="F666" s="338">
        <v>423</v>
      </c>
    </row>
    <row r="667" spans="1:6" ht="30" x14ac:dyDescent="0.25">
      <c r="A667" s="440" t="s">
        <v>3081</v>
      </c>
      <c r="B667" s="440" t="s">
        <v>2413</v>
      </c>
      <c r="C667" s="428" t="s">
        <v>1405</v>
      </c>
      <c r="D667" s="428" t="s">
        <v>1405</v>
      </c>
      <c r="E667" s="338">
        <v>423</v>
      </c>
      <c r="F667" s="338">
        <v>423</v>
      </c>
    </row>
    <row r="668" spans="1:6" ht="30" x14ac:dyDescent="0.25">
      <c r="A668" s="440" t="s">
        <v>3082</v>
      </c>
      <c r="B668" s="440" t="s">
        <v>2414</v>
      </c>
      <c r="C668" s="428" t="s">
        <v>1405</v>
      </c>
      <c r="D668" s="428" t="s">
        <v>1405</v>
      </c>
      <c r="E668" s="338">
        <v>423</v>
      </c>
      <c r="F668" s="338">
        <v>423</v>
      </c>
    </row>
    <row r="669" spans="1:6" ht="30" x14ac:dyDescent="0.25">
      <c r="A669" s="440" t="s">
        <v>3083</v>
      </c>
      <c r="B669" s="440" t="s">
        <v>2415</v>
      </c>
      <c r="C669" s="428" t="s">
        <v>1405</v>
      </c>
      <c r="D669" s="428" t="s">
        <v>1405</v>
      </c>
      <c r="E669" s="338">
        <v>423</v>
      </c>
      <c r="F669" s="338">
        <v>423</v>
      </c>
    </row>
    <row r="670" spans="1:6" ht="30" x14ac:dyDescent="0.25">
      <c r="A670" s="440" t="s">
        <v>3084</v>
      </c>
      <c r="B670" s="440" t="s">
        <v>2416</v>
      </c>
      <c r="C670" s="428" t="s">
        <v>1405</v>
      </c>
      <c r="D670" s="428" t="s">
        <v>1405</v>
      </c>
      <c r="E670" s="338">
        <v>423</v>
      </c>
      <c r="F670" s="338">
        <v>423</v>
      </c>
    </row>
    <row r="671" spans="1:6" ht="30" x14ac:dyDescent="0.25">
      <c r="A671" s="440" t="s">
        <v>3085</v>
      </c>
      <c r="B671" s="440" t="s">
        <v>2417</v>
      </c>
      <c r="C671" s="428" t="s">
        <v>1405</v>
      </c>
      <c r="D671" s="428" t="s">
        <v>1405</v>
      </c>
      <c r="E671" s="338">
        <v>423</v>
      </c>
      <c r="F671" s="338">
        <v>423</v>
      </c>
    </row>
    <row r="672" spans="1:6" ht="30" x14ac:dyDescent="0.25">
      <c r="A672" s="440" t="s">
        <v>3086</v>
      </c>
      <c r="B672" s="440" t="s">
        <v>2418</v>
      </c>
      <c r="C672" s="428" t="s">
        <v>1405</v>
      </c>
      <c r="D672" s="428" t="s">
        <v>1405</v>
      </c>
      <c r="E672" s="338">
        <v>423</v>
      </c>
      <c r="F672" s="338">
        <v>423</v>
      </c>
    </row>
    <row r="673" spans="1:6" ht="30" x14ac:dyDescent="0.25">
      <c r="A673" s="440" t="s">
        <v>3087</v>
      </c>
      <c r="B673" s="440" t="s">
        <v>2419</v>
      </c>
      <c r="C673" s="428" t="s">
        <v>1405</v>
      </c>
      <c r="D673" s="428" t="s">
        <v>1405</v>
      </c>
      <c r="E673" s="338">
        <v>423</v>
      </c>
      <c r="F673" s="338">
        <v>423</v>
      </c>
    </row>
    <row r="674" spans="1:6" ht="30" x14ac:dyDescent="0.25">
      <c r="A674" s="440" t="s">
        <v>3088</v>
      </c>
      <c r="B674" s="440" t="s">
        <v>2420</v>
      </c>
      <c r="C674" s="428" t="s">
        <v>1405</v>
      </c>
      <c r="D674" s="428" t="s">
        <v>1405</v>
      </c>
      <c r="E674" s="338">
        <v>423</v>
      </c>
      <c r="F674" s="338">
        <v>423</v>
      </c>
    </row>
    <row r="675" spans="1:6" ht="30" x14ac:dyDescent="0.25">
      <c r="A675" s="440" t="s">
        <v>3089</v>
      </c>
      <c r="B675" s="440" t="s">
        <v>2421</v>
      </c>
      <c r="C675" s="428" t="s">
        <v>1405</v>
      </c>
      <c r="D675" s="428" t="s">
        <v>1405</v>
      </c>
      <c r="E675" s="338">
        <v>423</v>
      </c>
      <c r="F675" s="338">
        <v>423</v>
      </c>
    </row>
    <row r="676" spans="1:6" ht="45" x14ac:dyDescent="0.25">
      <c r="A676" s="440" t="s">
        <v>3090</v>
      </c>
      <c r="B676" s="440" t="s">
        <v>2422</v>
      </c>
      <c r="C676" s="428" t="s">
        <v>1405</v>
      </c>
      <c r="D676" s="428" t="s">
        <v>1405</v>
      </c>
      <c r="E676" s="338">
        <v>423</v>
      </c>
      <c r="F676" s="338">
        <v>423</v>
      </c>
    </row>
    <row r="677" spans="1:6" ht="30" x14ac:dyDescent="0.25">
      <c r="A677" s="440" t="s">
        <v>3091</v>
      </c>
      <c r="B677" s="440" t="s">
        <v>2423</v>
      </c>
      <c r="C677" s="428" t="s">
        <v>1405</v>
      </c>
      <c r="D677" s="428" t="s">
        <v>1405</v>
      </c>
      <c r="E677" s="338">
        <v>423</v>
      </c>
      <c r="F677" s="338">
        <v>423</v>
      </c>
    </row>
    <row r="678" spans="1:6" ht="45" x14ac:dyDescent="0.25">
      <c r="A678" s="440" t="s">
        <v>3092</v>
      </c>
      <c r="B678" s="440" t="s">
        <v>2424</v>
      </c>
      <c r="C678" s="428" t="s">
        <v>1405</v>
      </c>
      <c r="D678" s="428" t="s">
        <v>1405</v>
      </c>
      <c r="E678" s="338">
        <v>423</v>
      </c>
      <c r="F678" s="338">
        <v>423</v>
      </c>
    </row>
    <row r="679" spans="1:6" ht="45" x14ac:dyDescent="0.25">
      <c r="A679" s="440" t="s">
        <v>3093</v>
      </c>
      <c r="B679" s="440" t="s">
        <v>2425</v>
      </c>
      <c r="C679" s="428" t="s">
        <v>1405</v>
      </c>
      <c r="D679" s="428" t="s">
        <v>1405</v>
      </c>
      <c r="E679" s="338">
        <v>423</v>
      </c>
      <c r="F679" s="338">
        <v>423</v>
      </c>
    </row>
    <row r="680" spans="1:6" ht="45" x14ac:dyDescent="0.25">
      <c r="A680" s="440" t="s">
        <v>3094</v>
      </c>
      <c r="B680" s="440" t="s">
        <v>2426</v>
      </c>
      <c r="C680" s="428" t="s">
        <v>1405</v>
      </c>
      <c r="D680" s="428" t="s">
        <v>1405</v>
      </c>
      <c r="E680" s="338">
        <v>423</v>
      </c>
      <c r="F680" s="338">
        <v>423</v>
      </c>
    </row>
    <row r="681" spans="1:6" ht="45" x14ac:dyDescent="0.25">
      <c r="A681" s="440" t="s">
        <v>3095</v>
      </c>
      <c r="B681" s="440" t="s">
        <v>2427</v>
      </c>
      <c r="C681" s="428" t="s">
        <v>1405</v>
      </c>
      <c r="D681" s="428" t="s">
        <v>1405</v>
      </c>
      <c r="E681" s="338">
        <v>423</v>
      </c>
      <c r="F681" s="338">
        <v>423</v>
      </c>
    </row>
    <row r="682" spans="1:6" ht="30" x14ac:dyDescent="0.25">
      <c r="A682" s="440" t="s">
        <v>3096</v>
      </c>
      <c r="B682" s="440" t="s">
        <v>2428</v>
      </c>
      <c r="C682" s="428" t="s">
        <v>1405</v>
      </c>
      <c r="D682" s="428" t="s">
        <v>1405</v>
      </c>
      <c r="E682" s="338">
        <v>423</v>
      </c>
      <c r="F682" s="338">
        <v>423</v>
      </c>
    </row>
    <row r="683" spans="1:6" ht="30" x14ac:dyDescent="0.25">
      <c r="A683" s="440" t="s">
        <v>3097</v>
      </c>
      <c r="B683" s="440" t="s">
        <v>2429</v>
      </c>
      <c r="C683" s="428" t="s">
        <v>1405</v>
      </c>
      <c r="D683" s="428" t="s">
        <v>1405</v>
      </c>
      <c r="E683" s="338">
        <v>423</v>
      </c>
      <c r="F683" s="338">
        <v>423</v>
      </c>
    </row>
    <row r="684" spans="1:6" ht="30" x14ac:dyDescent="0.25">
      <c r="A684" s="440" t="s">
        <v>3098</v>
      </c>
      <c r="B684" s="440" t="s">
        <v>2430</v>
      </c>
      <c r="C684" s="428" t="s">
        <v>1405</v>
      </c>
      <c r="D684" s="428" t="s">
        <v>1405</v>
      </c>
      <c r="E684" s="338">
        <v>423</v>
      </c>
      <c r="F684" s="338">
        <v>423</v>
      </c>
    </row>
    <row r="685" spans="1:6" ht="30" x14ac:dyDescent="0.25">
      <c r="A685" s="440" t="s">
        <v>3099</v>
      </c>
      <c r="B685" s="440" t="s">
        <v>2431</v>
      </c>
      <c r="C685" s="428" t="s">
        <v>1405</v>
      </c>
      <c r="D685" s="428" t="s">
        <v>1405</v>
      </c>
      <c r="E685" s="338">
        <v>423</v>
      </c>
      <c r="F685" s="338">
        <v>423</v>
      </c>
    </row>
    <row r="686" spans="1:6" ht="30" x14ac:dyDescent="0.25">
      <c r="A686" s="440" t="s">
        <v>3100</v>
      </c>
      <c r="B686" s="440" t="s">
        <v>2432</v>
      </c>
      <c r="C686" s="428" t="s">
        <v>1405</v>
      </c>
      <c r="D686" s="428" t="s">
        <v>1405</v>
      </c>
      <c r="E686" s="338">
        <v>423</v>
      </c>
      <c r="F686" s="338">
        <v>423</v>
      </c>
    </row>
    <row r="687" spans="1:6" ht="45" x14ac:dyDescent="0.25">
      <c r="A687" s="440" t="s">
        <v>3101</v>
      </c>
      <c r="B687" s="440" t="s">
        <v>2433</v>
      </c>
      <c r="C687" s="428" t="s">
        <v>1405</v>
      </c>
      <c r="D687" s="428" t="s">
        <v>1405</v>
      </c>
      <c r="E687" s="338">
        <v>423</v>
      </c>
      <c r="F687" s="338">
        <v>423</v>
      </c>
    </row>
    <row r="688" spans="1:6" ht="30" x14ac:dyDescent="0.25">
      <c r="A688" s="440" t="s">
        <v>3102</v>
      </c>
      <c r="B688" s="440" t="s">
        <v>2434</v>
      </c>
      <c r="C688" s="428" t="s">
        <v>1405</v>
      </c>
      <c r="D688" s="428" t="s">
        <v>1405</v>
      </c>
      <c r="E688" s="338">
        <v>423</v>
      </c>
      <c r="F688" s="338">
        <v>423</v>
      </c>
    </row>
    <row r="689" spans="1:6" ht="45" x14ac:dyDescent="0.25">
      <c r="A689" s="440" t="s">
        <v>3103</v>
      </c>
      <c r="B689" s="440" t="s">
        <v>2435</v>
      </c>
      <c r="C689" s="428" t="s">
        <v>1405</v>
      </c>
      <c r="D689" s="428" t="s">
        <v>1405</v>
      </c>
      <c r="E689" s="338">
        <v>423</v>
      </c>
      <c r="F689" s="338">
        <v>423</v>
      </c>
    </row>
    <row r="690" spans="1:6" ht="45" x14ac:dyDescent="0.25">
      <c r="A690" s="440" t="s">
        <v>3104</v>
      </c>
      <c r="B690" s="440" t="s">
        <v>2436</v>
      </c>
      <c r="C690" s="428" t="s">
        <v>1405</v>
      </c>
      <c r="D690" s="428" t="s">
        <v>1405</v>
      </c>
      <c r="E690" s="338">
        <v>423</v>
      </c>
      <c r="F690" s="338">
        <v>423</v>
      </c>
    </row>
    <row r="691" spans="1:6" ht="45" x14ac:dyDescent="0.25">
      <c r="A691" s="440" t="s">
        <v>3105</v>
      </c>
      <c r="B691" s="440" t="s">
        <v>2437</v>
      </c>
      <c r="C691" s="428" t="s">
        <v>1405</v>
      </c>
      <c r="D691" s="428" t="s">
        <v>1405</v>
      </c>
      <c r="E691" s="338">
        <v>423</v>
      </c>
      <c r="F691" s="338">
        <v>423</v>
      </c>
    </row>
    <row r="692" spans="1:6" ht="30" x14ac:dyDescent="0.25">
      <c r="A692" s="440" t="s">
        <v>3106</v>
      </c>
      <c r="B692" s="440" t="s">
        <v>2438</v>
      </c>
      <c r="C692" s="428" t="s">
        <v>1405</v>
      </c>
      <c r="D692" s="428" t="s">
        <v>1405</v>
      </c>
      <c r="E692" s="338">
        <v>423</v>
      </c>
      <c r="F692" s="338">
        <v>423</v>
      </c>
    </row>
    <row r="693" spans="1:6" x14ac:dyDescent="0.25">
      <c r="A693" s="440" t="s">
        <v>3107</v>
      </c>
      <c r="B693" s="440" t="s">
        <v>2439</v>
      </c>
      <c r="C693" s="428" t="s">
        <v>1405</v>
      </c>
      <c r="D693" s="428" t="s">
        <v>1405</v>
      </c>
      <c r="E693" s="338">
        <v>423</v>
      </c>
      <c r="F693" s="338">
        <v>423</v>
      </c>
    </row>
    <row r="694" spans="1:6" ht="45" x14ac:dyDescent="0.25">
      <c r="A694" s="440" t="s">
        <v>3108</v>
      </c>
      <c r="B694" s="440" t="s">
        <v>2440</v>
      </c>
      <c r="C694" s="428" t="s">
        <v>1405</v>
      </c>
      <c r="D694" s="428" t="s">
        <v>1405</v>
      </c>
      <c r="E694" s="338">
        <v>423</v>
      </c>
      <c r="F694" s="338">
        <v>423</v>
      </c>
    </row>
    <row r="695" spans="1:6" ht="60" x14ac:dyDescent="0.25">
      <c r="A695" s="440" t="s">
        <v>3109</v>
      </c>
      <c r="B695" s="440" t="s">
        <v>2441</v>
      </c>
      <c r="C695" s="428" t="s">
        <v>1405</v>
      </c>
      <c r="D695" s="428" t="s">
        <v>1405</v>
      </c>
      <c r="E695" s="338">
        <v>423</v>
      </c>
      <c r="F695" s="338">
        <v>423</v>
      </c>
    </row>
    <row r="696" spans="1:6" s="420" customFormat="1" ht="60" x14ac:dyDescent="0.2">
      <c r="A696" s="450"/>
      <c r="B696" s="448" t="s">
        <v>1814</v>
      </c>
      <c r="C696" s="449" t="s">
        <v>1405</v>
      </c>
      <c r="D696" s="449" t="s">
        <v>1405</v>
      </c>
      <c r="E696" s="449" t="s">
        <v>1405</v>
      </c>
      <c r="F696" s="449" t="s">
        <v>1405</v>
      </c>
    </row>
    <row r="697" spans="1:6" ht="30" x14ac:dyDescent="0.25">
      <c r="A697" s="440" t="s">
        <v>3110</v>
      </c>
      <c r="B697" s="440" t="s">
        <v>2442</v>
      </c>
      <c r="C697" s="428" t="s">
        <v>1405</v>
      </c>
      <c r="D697" s="428" t="s">
        <v>1405</v>
      </c>
      <c r="E697" s="338">
        <v>750</v>
      </c>
      <c r="F697" s="338">
        <v>750</v>
      </c>
    </row>
    <row r="698" spans="1:6" ht="30" x14ac:dyDescent="0.25">
      <c r="A698" s="440" t="s">
        <v>3111</v>
      </c>
      <c r="B698" s="440" t="s">
        <v>2443</v>
      </c>
      <c r="C698" s="428" t="s">
        <v>1405</v>
      </c>
      <c r="D698" s="428" t="s">
        <v>1405</v>
      </c>
      <c r="E698" s="338">
        <v>750</v>
      </c>
      <c r="F698" s="338">
        <v>750</v>
      </c>
    </row>
    <row r="699" spans="1:6" ht="30" x14ac:dyDescent="0.25">
      <c r="A699" s="440" t="s">
        <v>3112</v>
      </c>
      <c r="B699" s="440" t="s">
        <v>2444</v>
      </c>
      <c r="C699" s="428" t="s">
        <v>1405</v>
      </c>
      <c r="D699" s="428" t="s">
        <v>1405</v>
      </c>
      <c r="E699" s="338">
        <v>750</v>
      </c>
      <c r="F699" s="338">
        <v>750</v>
      </c>
    </row>
    <row r="700" spans="1:6" ht="30" x14ac:dyDescent="0.25">
      <c r="A700" s="440" t="s">
        <v>3113</v>
      </c>
      <c r="B700" s="440" t="s">
        <v>2445</v>
      </c>
      <c r="C700" s="428" t="s">
        <v>1405</v>
      </c>
      <c r="D700" s="428" t="s">
        <v>1405</v>
      </c>
      <c r="E700" s="338">
        <v>750</v>
      </c>
      <c r="F700" s="338">
        <v>750</v>
      </c>
    </row>
    <row r="701" spans="1:6" x14ac:dyDescent="0.25">
      <c r="A701" s="440" t="s">
        <v>3114</v>
      </c>
      <c r="B701" s="440" t="s">
        <v>2446</v>
      </c>
      <c r="C701" s="428" t="s">
        <v>1405</v>
      </c>
      <c r="D701" s="428" t="s">
        <v>1405</v>
      </c>
      <c r="E701" s="338">
        <v>750</v>
      </c>
      <c r="F701" s="338">
        <v>750</v>
      </c>
    </row>
    <row r="702" spans="1:6" ht="30" x14ac:dyDescent="0.25">
      <c r="A702" s="440" t="s">
        <v>3115</v>
      </c>
      <c r="B702" s="440" t="s">
        <v>2447</v>
      </c>
      <c r="C702" s="428" t="s">
        <v>1405</v>
      </c>
      <c r="D702" s="428" t="s">
        <v>1405</v>
      </c>
      <c r="E702" s="338">
        <v>750</v>
      </c>
      <c r="F702" s="338">
        <v>750</v>
      </c>
    </row>
    <row r="703" spans="1:6" ht="30" x14ac:dyDescent="0.25">
      <c r="A703" s="440" t="s">
        <v>3116</v>
      </c>
      <c r="B703" s="440" t="s">
        <v>2448</v>
      </c>
      <c r="C703" s="428" t="s">
        <v>1405</v>
      </c>
      <c r="D703" s="428" t="s">
        <v>1405</v>
      </c>
      <c r="E703" s="338">
        <v>750</v>
      </c>
      <c r="F703" s="338">
        <v>750</v>
      </c>
    </row>
    <row r="704" spans="1:6" ht="30" x14ac:dyDescent="0.25">
      <c r="A704" s="440" t="s">
        <v>3117</v>
      </c>
      <c r="B704" s="440" t="s">
        <v>2449</v>
      </c>
      <c r="C704" s="428" t="s">
        <v>1405</v>
      </c>
      <c r="D704" s="428" t="s">
        <v>1405</v>
      </c>
      <c r="E704" s="338">
        <v>750</v>
      </c>
      <c r="F704" s="338">
        <v>750</v>
      </c>
    </row>
    <row r="705" spans="1:6" ht="30" x14ac:dyDescent="0.25">
      <c r="A705" s="440" t="s">
        <v>3118</v>
      </c>
      <c r="B705" s="440" t="s">
        <v>2450</v>
      </c>
      <c r="C705" s="428" t="s">
        <v>1405</v>
      </c>
      <c r="D705" s="428" t="s">
        <v>1405</v>
      </c>
      <c r="E705" s="338">
        <v>750</v>
      </c>
      <c r="F705" s="338">
        <v>750</v>
      </c>
    </row>
    <row r="706" spans="1:6" ht="60" x14ac:dyDescent="0.25">
      <c r="A706" s="440" t="s">
        <v>3119</v>
      </c>
      <c r="B706" s="440" t="s">
        <v>2451</v>
      </c>
      <c r="C706" s="428" t="s">
        <v>1405</v>
      </c>
      <c r="D706" s="428" t="s">
        <v>1405</v>
      </c>
      <c r="E706" s="338">
        <v>750</v>
      </c>
      <c r="F706" s="338">
        <v>750</v>
      </c>
    </row>
    <row r="707" spans="1:6" ht="45" x14ac:dyDescent="0.25">
      <c r="A707" s="440" t="s">
        <v>3120</v>
      </c>
      <c r="B707" s="440" t="s">
        <v>2452</v>
      </c>
      <c r="C707" s="428" t="s">
        <v>1405</v>
      </c>
      <c r="D707" s="428" t="s">
        <v>1405</v>
      </c>
      <c r="E707" s="338">
        <v>750</v>
      </c>
      <c r="F707" s="338">
        <v>750</v>
      </c>
    </row>
    <row r="708" spans="1:6" ht="45" x14ac:dyDescent="0.25">
      <c r="A708" s="440" t="s">
        <v>3121</v>
      </c>
      <c r="B708" s="440" t="s">
        <v>2453</v>
      </c>
      <c r="C708" s="428" t="s">
        <v>1405</v>
      </c>
      <c r="D708" s="428" t="s">
        <v>1405</v>
      </c>
      <c r="E708" s="338">
        <v>750</v>
      </c>
      <c r="F708" s="338">
        <v>750</v>
      </c>
    </row>
    <row r="709" spans="1:6" ht="30" x14ac:dyDescent="0.25">
      <c r="A709" s="440" t="s">
        <v>3122</v>
      </c>
      <c r="B709" s="440" t="s">
        <v>2454</v>
      </c>
      <c r="C709" s="428" t="s">
        <v>1405</v>
      </c>
      <c r="D709" s="428" t="s">
        <v>1405</v>
      </c>
      <c r="E709" s="338">
        <v>750</v>
      </c>
      <c r="F709" s="338">
        <v>750</v>
      </c>
    </row>
    <row r="710" spans="1:6" ht="30" x14ac:dyDescent="0.25">
      <c r="A710" s="440" t="s">
        <v>3123</v>
      </c>
      <c r="B710" s="440" t="s">
        <v>2455</v>
      </c>
      <c r="C710" s="428" t="s">
        <v>1405</v>
      </c>
      <c r="D710" s="428" t="s">
        <v>1405</v>
      </c>
      <c r="E710" s="338">
        <v>750</v>
      </c>
      <c r="F710" s="338">
        <v>750</v>
      </c>
    </row>
    <row r="711" spans="1:6" ht="60" x14ac:dyDescent="0.25">
      <c r="A711" s="440" t="s">
        <v>3124</v>
      </c>
      <c r="B711" s="440" t="s">
        <v>2456</v>
      </c>
      <c r="C711" s="428" t="s">
        <v>1405</v>
      </c>
      <c r="D711" s="428" t="s">
        <v>1405</v>
      </c>
      <c r="E711" s="338">
        <v>750</v>
      </c>
      <c r="F711" s="338">
        <v>750</v>
      </c>
    </row>
    <row r="712" spans="1:6" ht="60" x14ac:dyDescent="0.25">
      <c r="A712" s="440" t="s">
        <v>3125</v>
      </c>
      <c r="B712" s="440" t="s">
        <v>2457</v>
      </c>
      <c r="C712" s="428" t="s">
        <v>1405</v>
      </c>
      <c r="D712" s="428" t="s">
        <v>1405</v>
      </c>
      <c r="E712" s="338">
        <v>750</v>
      </c>
      <c r="F712" s="338">
        <v>750</v>
      </c>
    </row>
    <row r="713" spans="1:6" ht="30" x14ac:dyDescent="0.25">
      <c r="A713" s="440" t="s">
        <v>3126</v>
      </c>
      <c r="B713" s="440" t="s">
        <v>2458</v>
      </c>
      <c r="C713" s="428" t="s">
        <v>1405</v>
      </c>
      <c r="D713" s="428" t="s">
        <v>1405</v>
      </c>
      <c r="E713" s="338">
        <v>750</v>
      </c>
      <c r="F713" s="338">
        <v>750</v>
      </c>
    </row>
    <row r="714" spans="1:6" ht="45" x14ac:dyDescent="0.25">
      <c r="A714" s="440" t="s">
        <v>3127</v>
      </c>
      <c r="B714" s="440" t="s">
        <v>2459</v>
      </c>
      <c r="C714" s="428" t="s">
        <v>1405</v>
      </c>
      <c r="D714" s="428" t="s">
        <v>1405</v>
      </c>
      <c r="E714" s="338">
        <v>750</v>
      </c>
      <c r="F714" s="338">
        <v>750</v>
      </c>
    </row>
    <row r="715" spans="1:6" ht="60" x14ac:dyDescent="0.25">
      <c r="A715" s="440" t="s">
        <v>3128</v>
      </c>
      <c r="B715" s="440" t="s">
        <v>2460</v>
      </c>
      <c r="C715" s="428" t="s">
        <v>1405</v>
      </c>
      <c r="D715" s="428" t="s">
        <v>1405</v>
      </c>
      <c r="E715" s="338">
        <v>750</v>
      </c>
      <c r="F715" s="338">
        <v>750</v>
      </c>
    </row>
    <row r="716" spans="1:6" ht="60" x14ac:dyDescent="0.25">
      <c r="A716" s="440" t="s">
        <v>3129</v>
      </c>
      <c r="B716" s="440" t="s">
        <v>2461</v>
      </c>
      <c r="C716" s="428" t="s">
        <v>1405</v>
      </c>
      <c r="D716" s="428" t="s">
        <v>1405</v>
      </c>
      <c r="E716" s="338">
        <v>750</v>
      </c>
      <c r="F716" s="338">
        <v>750</v>
      </c>
    </row>
    <row r="717" spans="1:6" ht="30" x14ac:dyDescent="0.25">
      <c r="A717" s="440" t="s">
        <v>3130</v>
      </c>
      <c r="B717" s="440" t="s">
        <v>2462</v>
      </c>
      <c r="C717" s="428" t="s">
        <v>1405</v>
      </c>
      <c r="D717" s="428" t="s">
        <v>1405</v>
      </c>
      <c r="E717" s="338">
        <v>750</v>
      </c>
      <c r="F717" s="338">
        <v>750</v>
      </c>
    </row>
    <row r="718" spans="1:6" s="420" customFormat="1" ht="60" x14ac:dyDescent="0.2">
      <c r="A718" s="450"/>
      <c r="B718" s="448" t="s">
        <v>1815</v>
      </c>
      <c r="C718" s="449" t="s">
        <v>1405</v>
      </c>
      <c r="D718" s="449" t="s">
        <v>1405</v>
      </c>
      <c r="E718" s="449" t="s">
        <v>1405</v>
      </c>
      <c r="F718" s="449" t="s">
        <v>1405</v>
      </c>
    </row>
    <row r="719" spans="1:6" ht="30" x14ac:dyDescent="0.25">
      <c r="A719" s="440" t="s">
        <v>3131</v>
      </c>
      <c r="B719" s="440" t="s">
        <v>2463</v>
      </c>
      <c r="C719" s="428" t="s">
        <v>1405</v>
      </c>
      <c r="D719" s="428" t="s">
        <v>1405</v>
      </c>
      <c r="E719" s="338">
        <v>1701</v>
      </c>
      <c r="F719" s="338">
        <v>1701</v>
      </c>
    </row>
    <row r="720" spans="1:6" ht="30" x14ac:dyDescent="0.25">
      <c r="A720" s="440" t="s">
        <v>3132</v>
      </c>
      <c r="B720" s="440" t="s">
        <v>2464</v>
      </c>
      <c r="C720" s="428" t="s">
        <v>1405</v>
      </c>
      <c r="D720" s="428" t="s">
        <v>1405</v>
      </c>
      <c r="E720" s="338">
        <v>1701</v>
      </c>
      <c r="F720" s="338">
        <v>1701</v>
      </c>
    </row>
    <row r="721" spans="1:6" ht="30" x14ac:dyDescent="0.25">
      <c r="A721" s="440" t="s">
        <v>3133</v>
      </c>
      <c r="B721" s="440" t="s">
        <v>2465</v>
      </c>
      <c r="C721" s="428" t="s">
        <v>1405</v>
      </c>
      <c r="D721" s="428" t="s">
        <v>1405</v>
      </c>
      <c r="E721" s="338">
        <v>1701</v>
      </c>
      <c r="F721" s="338">
        <v>1701</v>
      </c>
    </row>
    <row r="722" spans="1:6" ht="30" x14ac:dyDescent="0.25">
      <c r="A722" s="440" t="s">
        <v>3134</v>
      </c>
      <c r="B722" s="440" t="s">
        <v>2466</v>
      </c>
      <c r="C722" s="428" t="s">
        <v>1405</v>
      </c>
      <c r="D722" s="428" t="s">
        <v>1405</v>
      </c>
      <c r="E722" s="338">
        <v>1701</v>
      </c>
      <c r="F722" s="338">
        <v>1701</v>
      </c>
    </row>
    <row r="723" spans="1:6" ht="30" x14ac:dyDescent="0.25">
      <c r="A723" s="440" t="s">
        <v>3135</v>
      </c>
      <c r="B723" s="440" t="s">
        <v>2467</v>
      </c>
      <c r="C723" s="428" t="s">
        <v>1405</v>
      </c>
      <c r="D723" s="428" t="s">
        <v>1405</v>
      </c>
      <c r="E723" s="338">
        <v>1701</v>
      </c>
      <c r="F723" s="338">
        <v>1701</v>
      </c>
    </row>
    <row r="724" spans="1:6" ht="30" x14ac:dyDescent="0.25">
      <c r="A724" s="440" t="s">
        <v>3136</v>
      </c>
      <c r="B724" s="440" t="s">
        <v>2468</v>
      </c>
      <c r="C724" s="428" t="s">
        <v>1405</v>
      </c>
      <c r="D724" s="428" t="s">
        <v>1405</v>
      </c>
      <c r="E724" s="338">
        <v>1701</v>
      </c>
      <c r="F724" s="338">
        <v>1701</v>
      </c>
    </row>
    <row r="725" spans="1:6" ht="30" x14ac:dyDescent="0.25">
      <c r="A725" s="440" t="s">
        <v>3137</v>
      </c>
      <c r="B725" s="440" t="s">
        <v>2469</v>
      </c>
      <c r="C725" s="428" t="s">
        <v>1405</v>
      </c>
      <c r="D725" s="428" t="s">
        <v>1405</v>
      </c>
      <c r="E725" s="338">
        <v>1701</v>
      </c>
      <c r="F725" s="338">
        <v>1701</v>
      </c>
    </row>
    <row r="726" spans="1:6" ht="30" x14ac:dyDescent="0.25">
      <c r="A726" s="440" t="s">
        <v>3138</v>
      </c>
      <c r="B726" s="440" t="s">
        <v>2470</v>
      </c>
      <c r="C726" s="428" t="s">
        <v>1405</v>
      </c>
      <c r="D726" s="428" t="s">
        <v>1405</v>
      </c>
      <c r="E726" s="338">
        <v>1701</v>
      </c>
      <c r="F726" s="338">
        <v>1701</v>
      </c>
    </row>
    <row r="727" spans="1:6" ht="45" x14ac:dyDescent="0.25">
      <c r="A727" s="440" t="s">
        <v>3139</v>
      </c>
      <c r="B727" s="440" t="s">
        <v>2471</v>
      </c>
      <c r="C727" s="428" t="s">
        <v>1405</v>
      </c>
      <c r="D727" s="428" t="s">
        <v>1405</v>
      </c>
      <c r="E727" s="338">
        <v>1701</v>
      </c>
      <c r="F727" s="338">
        <v>1701</v>
      </c>
    </row>
    <row r="728" spans="1:6" ht="30" x14ac:dyDescent="0.25">
      <c r="A728" s="440" t="s">
        <v>3140</v>
      </c>
      <c r="B728" s="440" t="s">
        <v>2472</v>
      </c>
      <c r="C728" s="428" t="s">
        <v>1405</v>
      </c>
      <c r="D728" s="428" t="s">
        <v>1405</v>
      </c>
      <c r="E728" s="338">
        <v>1701</v>
      </c>
      <c r="F728" s="338">
        <v>1701</v>
      </c>
    </row>
    <row r="729" spans="1:6" ht="30" x14ac:dyDescent="0.25">
      <c r="A729" s="440" t="s">
        <v>3141</v>
      </c>
      <c r="B729" s="440" t="s">
        <v>2473</v>
      </c>
      <c r="C729" s="428" t="s">
        <v>1405</v>
      </c>
      <c r="D729" s="428" t="s">
        <v>1405</v>
      </c>
      <c r="E729" s="338">
        <v>1701</v>
      </c>
      <c r="F729" s="338">
        <v>1701</v>
      </c>
    </row>
    <row r="730" spans="1:6" ht="30" x14ac:dyDescent="0.25">
      <c r="A730" s="440" t="s">
        <v>3142</v>
      </c>
      <c r="B730" s="440" t="s">
        <v>2474</v>
      </c>
      <c r="C730" s="428" t="s">
        <v>1405</v>
      </c>
      <c r="D730" s="428" t="s">
        <v>1405</v>
      </c>
      <c r="E730" s="338">
        <v>1701</v>
      </c>
      <c r="F730" s="338">
        <v>1701</v>
      </c>
    </row>
    <row r="731" spans="1:6" ht="30" x14ac:dyDescent="0.25">
      <c r="A731" s="440" t="s">
        <v>3143</v>
      </c>
      <c r="B731" s="440" t="s">
        <v>2475</v>
      </c>
      <c r="C731" s="428" t="s">
        <v>1405</v>
      </c>
      <c r="D731" s="428" t="s">
        <v>1405</v>
      </c>
      <c r="E731" s="338">
        <v>1701</v>
      </c>
      <c r="F731" s="338">
        <v>1701</v>
      </c>
    </row>
    <row r="732" spans="1:6" ht="30" x14ac:dyDescent="0.25">
      <c r="A732" s="440" t="s">
        <v>3144</v>
      </c>
      <c r="B732" s="440" t="s">
        <v>2476</v>
      </c>
      <c r="C732" s="428" t="s">
        <v>1405</v>
      </c>
      <c r="D732" s="428" t="s">
        <v>1405</v>
      </c>
      <c r="E732" s="338">
        <v>1701</v>
      </c>
      <c r="F732" s="338">
        <v>1701</v>
      </c>
    </row>
    <row r="733" spans="1:6" ht="30" x14ac:dyDescent="0.25">
      <c r="A733" s="440" t="s">
        <v>3145</v>
      </c>
      <c r="B733" s="440" t="s">
        <v>2477</v>
      </c>
      <c r="C733" s="428" t="s">
        <v>1405</v>
      </c>
      <c r="D733" s="428" t="s">
        <v>1405</v>
      </c>
      <c r="E733" s="338">
        <v>1701</v>
      </c>
      <c r="F733" s="338">
        <v>1701</v>
      </c>
    </row>
    <row r="734" spans="1:6" ht="30" x14ac:dyDescent="0.25">
      <c r="A734" s="440" t="s">
        <v>3146</v>
      </c>
      <c r="B734" s="440" t="s">
        <v>2478</v>
      </c>
      <c r="C734" s="428" t="s">
        <v>1405</v>
      </c>
      <c r="D734" s="428" t="s">
        <v>1405</v>
      </c>
      <c r="E734" s="338">
        <v>1701</v>
      </c>
      <c r="F734" s="338">
        <v>1701</v>
      </c>
    </row>
    <row r="735" spans="1:6" ht="30" x14ac:dyDescent="0.25">
      <c r="A735" s="440" t="s">
        <v>3147</v>
      </c>
      <c r="B735" s="440" t="s">
        <v>2479</v>
      </c>
      <c r="C735" s="428" t="s">
        <v>1405</v>
      </c>
      <c r="D735" s="428" t="s">
        <v>1405</v>
      </c>
      <c r="E735" s="338">
        <v>1701</v>
      </c>
      <c r="F735" s="338">
        <v>1701</v>
      </c>
    </row>
    <row r="736" spans="1:6" ht="45" x14ac:dyDescent="0.25">
      <c r="A736" s="440" t="s">
        <v>3148</v>
      </c>
      <c r="B736" s="440" t="s">
        <v>2480</v>
      </c>
      <c r="C736" s="428" t="s">
        <v>1405</v>
      </c>
      <c r="D736" s="428" t="s">
        <v>1405</v>
      </c>
      <c r="E736" s="338">
        <v>1701</v>
      </c>
      <c r="F736" s="338">
        <v>1701</v>
      </c>
    </row>
    <row r="737" spans="1:6" ht="30" x14ac:dyDescent="0.25">
      <c r="A737" s="440" t="s">
        <v>3149</v>
      </c>
      <c r="B737" s="440" t="s">
        <v>2481</v>
      </c>
      <c r="C737" s="428" t="s">
        <v>1405</v>
      </c>
      <c r="D737" s="428" t="s">
        <v>1405</v>
      </c>
      <c r="E737" s="338">
        <v>1701</v>
      </c>
      <c r="F737" s="338">
        <v>1701</v>
      </c>
    </row>
    <row r="738" spans="1:6" ht="45" x14ac:dyDescent="0.25">
      <c r="A738" s="440" t="s">
        <v>3150</v>
      </c>
      <c r="B738" s="440" t="s">
        <v>2482</v>
      </c>
      <c r="C738" s="428" t="s">
        <v>1405</v>
      </c>
      <c r="D738" s="428" t="s">
        <v>1405</v>
      </c>
      <c r="E738" s="338">
        <v>1701</v>
      </c>
      <c r="F738" s="338">
        <v>1701</v>
      </c>
    </row>
    <row r="739" spans="1:6" ht="45" x14ac:dyDescent="0.25">
      <c r="A739" s="440" t="s">
        <v>3151</v>
      </c>
      <c r="B739" s="440" t="s">
        <v>2483</v>
      </c>
      <c r="C739" s="428" t="s">
        <v>1405</v>
      </c>
      <c r="D739" s="428" t="s">
        <v>1405</v>
      </c>
      <c r="E739" s="338">
        <v>1701</v>
      </c>
      <c r="F739" s="338">
        <v>1701</v>
      </c>
    </row>
    <row r="740" spans="1:6" ht="45" x14ac:dyDescent="0.25">
      <c r="A740" s="440" t="s">
        <v>3152</v>
      </c>
      <c r="B740" s="440" t="s">
        <v>2484</v>
      </c>
      <c r="C740" s="428" t="s">
        <v>1405</v>
      </c>
      <c r="D740" s="428" t="s">
        <v>1405</v>
      </c>
      <c r="E740" s="338">
        <v>1701</v>
      </c>
      <c r="F740" s="338">
        <v>1701</v>
      </c>
    </row>
    <row r="741" spans="1:6" ht="45" x14ac:dyDescent="0.25">
      <c r="A741" s="440" t="s">
        <v>3153</v>
      </c>
      <c r="B741" s="440" t="s">
        <v>2485</v>
      </c>
      <c r="C741" s="428" t="s">
        <v>1405</v>
      </c>
      <c r="D741" s="428" t="s">
        <v>1405</v>
      </c>
      <c r="E741" s="338">
        <v>1701</v>
      </c>
      <c r="F741" s="338">
        <v>1701</v>
      </c>
    </row>
    <row r="742" spans="1:6" ht="45" x14ac:dyDescent="0.25">
      <c r="A742" s="440" t="s">
        <v>3154</v>
      </c>
      <c r="B742" s="440" t="s">
        <v>2486</v>
      </c>
      <c r="C742" s="428" t="s">
        <v>1405</v>
      </c>
      <c r="D742" s="428" t="s">
        <v>1405</v>
      </c>
      <c r="E742" s="338">
        <v>1701</v>
      </c>
      <c r="F742" s="338">
        <v>1701</v>
      </c>
    </row>
    <row r="743" spans="1:6" ht="45" x14ac:dyDescent="0.25">
      <c r="A743" s="440" t="s">
        <v>3155</v>
      </c>
      <c r="B743" s="440" t="s">
        <v>2487</v>
      </c>
      <c r="C743" s="428" t="s">
        <v>1405</v>
      </c>
      <c r="D743" s="428" t="s">
        <v>1405</v>
      </c>
      <c r="E743" s="338">
        <v>1701</v>
      </c>
      <c r="F743" s="338">
        <v>1701</v>
      </c>
    </row>
    <row r="744" spans="1:6" ht="45" x14ac:dyDescent="0.25">
      <c r="A744" s="440" t="s">
        <v>3156</v>
      </c>
      <c r="B744" s="440" t="s">
        <v>2488</v>
      </c>
      <c r="C744" s="428" t="s">
        <v>1405</v>
      </c>
      <c r="D744" s="428" t="s">
        <v>1405</v>
      </c>
      <c r="E744" s="338">
        <v>1701</v>
      </c>
      <c r="F744" s="338">
        <v>1701</v>
      </c>
    </row>
    <row r="745" spans="1:6" ht="30" x14ac:dyDescent="0.25">
      <c r="A745" s="440" t="s">
        <v>3157</v>
      </c>
      <c r="B745" s="440" t="s">
        <v>2489</v>
      </c>
      <c r="C745" s="428" t="s">
        <v>1405</v>
      </c>
      <c r="D745" s="428" t="s">
        <v>1405</v>
      </c>
      <c r="E745" s="338">
        <v>1701</v>
      </c>
      <c r="F745" s="338">
        <v>1701</v>
      </c>
    </row>
    <row r="746" spans="1:6" ht="30" x14ac:dyDescent="0.25">
      <c r="A746" s="440" t="s">
        <v>3158</v>
      </c>
      <c r="B746" s="440" t="s">
        <v>2490</v>
      </c>
      <c r="C746" s="428" t="s">
        <v>1405</v>
      </c>
      <c r="D746" s="428" t="s">
        <v>1405</v>
      </c>
      <c r="E746" s="338">
        <v>1701</v>
      </c>
      <c r="F746" s="338">
        <v>1701</v>
      </c>
    </row>
    <row r="747" spans="1:6" ht="45" x14ac:dyDescent="0.25">
      <c r="A747" s="440" t="s">
        <v>3159</v>
      </c>
      <c r="B747" s="440" t="s">
        <v>2491</v>
      </c>
      <c r="C747" s="428" t="s">
        <v>1405</v>
      </c>
      <c r="D747" s="428" t="s">
        <v>1405</v>
      </c>
      <c r="E747" s="338">
        <v>1701</v>
      </c>
      <c r="F747" s="338">
        <v>1701</v>
      </c>
    </row>
    <row r="748" spans="1:6" ht="30" x14ac:dyDescent="0.25">
      <c r="A748" s="440" t="s">
        <v>3160</v>
      </c>
      <c r="B748" s="440" t="s">
        <v>2492</v>
      </c>
      <c r="C748" s="428" t="s">
        <v>1405</v>
      </c>
      <c r="D748" s="428" t="s">
        <v>1405</v>
      </c>
      <c r="E748" s="338">
        <v>1701</v>
      </c>
      <c r="F748" s="338">
        <v>1701</v>
      </c>
    </row>
    <row r="749" spans="1:6" ht="45" x14ac:dyDescent="0.25">
      <c r="A749" s="440" t="s">
        <v>3161</v>
      </c>
      <c r="B749" s="440" t="s">
        <v>2493</v>
      </c>
      <c r="C749" s="428" t="s">
        <v>1405</v>
      </c>
      <c r="D749" s="428" t="s">
        <v>1405</v>
      </c>
      <c r="E749" s="338">
        <v>1701</v>
      </c>
      <c r="F749" s="338">
        <v>1701</v>
      </c>
    </row>
    <row r="750" spans="1:6" ht="30" x14ac:dyDescent="0.25">
      <c r="A750" s="440" t="s">
        <v>3162</v>
      </c>
      <c r="B750" s="440" t="s">
        <v>2494</v>
      </c>
      <c r="C750" s="428" t="s">
        <v>1405</v>
      </c>
      <c r="D750" s="428" t="s">
        <v>1405</v>
      </c>
      <c r="E750" s="338">
        <v>1701</v>
      </c>
      <c r="F750" s="338">
        <v>1701</v>
      </c>
    </row>
    <row r="751" spans="1:6" ht="45" x14ac:dyDescent="0.25">
      <c r="A751" s="440" t="s">
        <v>3163</v>
      </c>
      <c r="B751" s="440" t="s">
        <v>2495</v>
      </c>
      <c r="C751" s="428" t="s">
        <v>1405</v>
      </c>
      <c r="D751" s="428" t="s">
        <v>1405</v>
      </c>
      <c r="E751" s="338">
        <v>1701</v>
      </c>
      <c r="F751" s="338">
        <v>1701</v>
      </c>
    </row>
    <row r="752" spans="1:6" ht="45" x14ac:dyDescent="0.25">
      <c r="A752" s="440" t="s">
        <v>3164</v>
      </c>
      <c r="B752" s="440" t="s">
        <v>2496</v>
      </c>
      <c r="C752" s="428" t="s">
        <v>1405</v>
      </c>
      <c r="D752" s="428" t="s">
        <v>1405</v>
      </c>
      <c r="E752" s="338">
        <v>1701</v>
      </c>
      <c r="F752" s="338">
        <v>1701</v>
      </c>
    </row>
    <row r="753" spans="1:6" ht="30" x14ac:dyDescent="0.25">
      <c r="A753" s="440" t="s">
        <v>3165</v>
      </c>
      <c r="B753" s="440" t="s">
        <v>2497</v>
      </c>
      <c r="C753" s="428" t="s">
        <v>1405</v>
      </c>
      <c r="D753" s="428" t="s">
        <v>1405</v>
      </c>
      <c r="E753" s="338">
        <v>1701</v>
      </c>
      <c r="F753" s="338">
        <v>1701</v>
      </c>
    </row>
    <row r="754" spans="1:6" ht="60" x14ac:dyDescent="0.25">
      <c r="A754" s="440" t="s">
        <v>3166</v>
      </c>
      <c r="B754" s="440" t="s">
        <v>3167</v>
      </c>
      <c r="C754" s="428" t="s">
        <v>1405</v>
      </c>
      <c r="D754" s="428" t="s">
        <v>1405</v>
      </c>
      <c r="E754" s="338">
        <v>1701</v>
      </c>
      <c r="F754" s="338">
        <v>1701</v>
      </c>
    </row>
    <row r="755" spans="1:6" ht="45" x14ac:dyDescent="0.25">
      <c r="A755" s="440" t="s">
        <v>3168</v>
      </c>
      <c r="B755" s="440" t="s">
        <v>3169</v>
      </c>
      <c r="C755" s="428" t="s">
        <v>1405</v>
      </c>
      <c r="D755" s="428" t="s">
        <v>1405</v>
      </c>
      <c r="E755" s="338">
        <v>1701</v>
      </c>
      <c r="F755" s="338">
        <v>1701</v>
      </c>
    </row>
    <row r="756" spans="1:6" ht="30" x14ac:dyDescent="0.25">
      <c r="A756" s="440" t="s">
        <v>3170</v>
      </c>
      <c r="B756" s="440" t="s">
        <v>2498</v>
      </c>
      <c r="C756" s="428" t="s">
        <v>1405</v>
      </c>
      <c r="D756" s="428" t="s">
        <v>1405</v>
      </c>
      <c r="E756" s="338">
        <v>1701</v>
      </c>
      <c r="F756" s="338">
        <v>1701</v>
      </c>
    </row>
    <row r="757" spans="1:6" ht="45" x14ac:dyDescent="0.25">
      <c r="A757" s="440" t="s">
        <v>3171</v>
      </c>
      <c r="B757" s="440" t="s">
        <v>2499</v>
      </c>
      <c r="C757" s="428" t="s">
        <v>1405</v>
      </c>
      <c r="D757" s="428" t="s">
        <v>1405</v>
      </c>
      <c r="E757" s="338">
        <v>1701</v>
      </c>
      <c r="F757" s="338">
        <v>1701</v>
      </c>
    </row>
    <row r="758" spans="1:6" ht="60" x14ac:dyDescent="0.25">
      <c r="A758" s="440" t="s">
        <v>3172</v>
      </c>
      <c r="B758" s="440" t="s">
        <v>2500</v>
      </c>
      <c r="C758" s="428" t="s">
        <v>1405</v>
      </c>
      <c r="D758" s="428" t="s">
        <v>1405</v>
      </c>
      <c r="E758" s="338">
        <v>1701</v>
      </c>
      <c r="F758" s="338">
        <v>1701</v>
      </c>
    </row>
    <row r="759" spans="1:6" ht="30" x14ac:dyDescent="0.25">
      <c r="A759" s="440" t="s">
        <v>3173</v>
      </c>
      <c r="B759" s="440" t="s">
        <v>2501</v>
      </c>
      <c r="C759" s="428" t="s">
        <v>1405</v>
      </c>
      <c r="D759" s="428" t="s">
        <v>1405</v>
      </c>
      <c r="E759" s="338">
        <v>1701</v>
      </c>
      <c r="F759" s="338">
        <v>1701</v>
      </c>
    </row>
    <row r="760" spans="1:6" ht="45" x14ac:dyDescent="0.25">
      <c r="A760" s="440" t="s">
        <v>3174</v>
      </c>
      <c r="B760" s="440" t="s">
        <v>2502</v>
      </c>
      <c r="C760" s="428" t="s">
        <v>1405</v>
      </c>
      <c r="D760" s="428" t="s">
        <v>1405</v>
      </c>
      <c r="E760" s="338">
        <v>1701</v>
      </c>
      <c r="F760" s="338">
        <v>1701</v>
      </c>
    </row>
    <row r="761" spans="1:6" ht="30" x14ac:dyDescent="0.25">
      <c r="A761" s="440" t="s">
        <v>3175</v>
      </c>
      <c r="B761" s="440" t="s">
        <v>2503</v>
      </c>
      <c r="C761" s="428" t="s">
        <v>1405</v>
      </c>
      <c r="D761" s="428" t="s">
        <v>1405</v>
      </c>
      <c r="E761" s="338">
        <v>1701</v>
      </c>
      <c r="F761" s="338">
        <v>1701</v>
      </c>
    </row>
    <row r="762" spans="1:6" ht="45" x14ac:dyDescent="0.25">
      <c r="A762" s="440" t="s">
        <v>3176</v>
      </c>
      <c r="B762" s="440" t="s">
        <v>2504</v>
      </c>
      <c r="C762" s="428" t="s">
        <v>1405</v>
      </c>
      <c r="D762" s="428" t="s">
        <v>1405</v>
      </c>
      <c r="E762" s="338">
        <v>1701</v>
      </c>
      <c r="F762" s="338">
        <v>1701</v>
      </c>
    </row>
    <row r="763" spans="1:6" ht="45" x14ac:dyDescent="0.25">
      <c r="A763" s="440" t="s">
        <v>3177</v>
      </c>
      <c r="B763" s="440" t="s">
        <v>2505</v>
      </c>
      <c r="C763" s="428" t="s">
        <v>1405</v>
      </c>
      <c r="D763" s="428" t="s">
        <v>1405</v>
      </c>
      <c r="E763" s="338">
        <v>1701</v>
      </c>
      <c r="F763" s="338">
        <v>1701</v>
      </c>
    </row>
    <row r="764" spans="1:6" ht="30" x14ac:dyDescent="0.25">
      <c r="A764" s="440" t="s">
        <v>3178</v>
      </c>
      <c r="B764" s="440" t="s">
        <v>2506</v>
      </c>
      <c r="C764" s="428" t="s">
        <v>1405</v>
      </c>
      <c r="D764" s="428" t="s">
        <v>1405</v>
      </c>
      <c r="E764" s="338">
        <v>1701</v>
      </c>
      <c r="F764" s="338">
        <v>1701</v>
      </c>
    </row>
    <row r="765" spans="1:6" ht="45" x14ac:dyDescent="0.25">
      <c r="A765" s="440" t="s">
        <v>3179</v>
      </c>
      <c r="B765" s="440" t="s">
        <v>2507</v>
      </c>
      <c r="C765" s="428" t="s">
        <v>1405</v>
      </c>
      <c r="D765" s="428" t="s">
        <v>1405</v>
      </c>
      <c r="E765" s="338">
        <v>1701</v>
      </c>
      <c r="F765" s="338">
        <v>1701</v>
      </c>
    </row>
    <row r="766" spans="1:6" ht="30" x14ac:dyDescent="0.25">
      <c r="A766" s="440" t="s">
        <v>3180</v>
      </c>
      <c r="B766" s="440" t="s">
        <v>2508</v>
      </c>
      <c r="C766" s="428" t="s">
        <v>1405</v>
      </c>
      <c r="D766" s="428" t="s">
        <v>1405</v>
      </c>
      <c r="E766" s="338">
        <v>1701</v>
      </c>
      <c r="F766" s="338">
        <v>1701</v>
      </c>
    </row>
    <row r="767" spans="1:6" ht="45" x14ac:dyDescent="0.25">
      <c r="A767" s="440" t="s">
        <v>3181</v>
      </c>
      <c r="B767" s="440" t="s">
        <v>2509</v>
      </c>
      <c r="C767" s="428" t="s">
        <v>1405</v>
      </c>
      <c r="D767" s="428" t="s">
        <v>1405</v>
      </c>
      <c r="E767" s="338">
        <v>1701</v>
      </c>
      <c r="F767" s="338">
        <v>1701</v>
      </c>
    </row>
    <row r="768" spans="1:6" ht="45" x14ac:dyDescent="0.25">
      <c r="A768" s="440" t="s">
        <v>3182</v>
      </c>
      <c r="B768" s="440" t="s">
        <v>2510</v>
      </c>
      <c r="C768" s="428" t="s">
        <v>1405</v>
      </c>
      <c r="D768" s="428" t="s">
        <v>1405</v>
      </c>
      <c r="E768" s="338">
        <v>1701</v>
      </c>
      <c r="F768" s="338">
        <v>1701</v>
      </c>
    </row>
    <row r="769" spans="1:6" ht="45" x14ac:dyDescent="0.25">
      <c r="A769" s="440" t="s">
        <v>3183</v>
      </c>
      <c r="B769" s="440" t="s">
        <v>2511</v>
      </c>
      <c r="C769" s="428" t="s">
        <v>1405</v>
      </c>
      <c r="D769" s="428" t="s">
        <v>1405</v>
      </c>
      <c r="E769" s="338">
        <v>1701</v>
      </c>
      <c r="F769" s="338">
        <v>1701</v>
      </c>
    </row>
    <row r="770" spans="1:6" ht="45" x14ac:dyDescent="0.25">
      <c r="A770" s="440" t="s">
        <v>3184</v>
      </c>
      <c r="B770" s="440" t="s">
        <v>2512</v>
      </c>
      <c r="C770" s="428" t="s">
        <v>1405</v>
      </c>
      <c r="D770" s="428" t="s">
        <v>1405</v>
      </c>
      <c r="E770" s="338">
        <v>1701</v>
      </c>
      <c r="F770" s="338">
        <v>1701</v>
      </c>
    </row>
    <row r="771" spans="1:6" ht="30" x14ac:dyDescent="0.25">
      <c r="A771" s="440" t="s">
        <v>3185</v>
      </c>
      <c r="B771" s="440" t="s">
        <v>2513</v>
      </c>
      <c r="C771" s="428" t="s">
        <v>1405</v>
      </c>
      <c r="D771" s="428" t="s">
        <v>1405</v>
      </c>
      <c r="E771" s="338">
        <v>1701</v>
      </c>
      <c r="F771" s="338">
        <v>1701</v>
      </c>
    </row>
    <row r="772" spans="1:6" ht="30" x14ac:dyDescent="0.25">
      <c r="A772" s="440" t="s">
        <v>3186</v>
      </c>
      <c r="B772" s="440" t="s">
        <v>2514</v>
      </c>
      <c r="C772" s="428" t="s">
        <v>1405</v>
      </c>
      <c r="D772" s="428" t="s">
        <v>1405</v>
      </c>
      <c r="E772" s="338">
        <v>1701</v>
      </c>
      <c r="F772" s="338">
        <v>1701</v>
      </c>
    </row>
    <row r="773" spans="1:6" ht="45" x14ac:dyDescent="0.25">
      <c r="A773" s="440" t="s">
        <v>3187</v>
      </c>
      <c r="B773" s="440" t="s">
        <v>2515</v>
      </c>
      <c r="C773" s="428" t="s">
        <v>1405</v>
      </c>
      <c r="D773" s="428" t="s">
        <v>1405</v>
      </c>
      <c r="E773" s="338">
        <v>1701</v>
      </c>
      <c r="F773" s="338">
        <v>1701</v>
      </c>
    </row>
    <row r="774" spans="1:6" ht="60" x14ac:dyDescent="0.25">
      <c r="A774" s="440" t="s">
        <v>3188</v>
      </c>
      <c r="B774" s="440" t="s">
        <v>2516</v>
      </c>
      <c r="C774" s="428" t="s">
        <v>1405</v>
      </c>
      <c r="D774" s="428" t="s">
        <v>1405</v>
      </c>
      <c r="E774" s="338">
        <v>1701</v>
      </c>
      <c r="F774" s="338">
        <v>1701</v>
      </c>
    </row>
    <row r="775" spans="1:6" ht="45" x14ac:dyDescent="0.25">
      <c r="A775" s="440" t="s">
        <v>3189</v>
      </c>
      <c r="B775" s="440" t="s">
        <v>2517</v>
      </c>
      <c r="C775" s="428" t="s">
        <v>1405</v>
      </c>
      <c r="D775" s="428" t="s">
        <v>1405</v>
      </c>
      <c r="E775" s="338">
        <v>1701</v>
      </c>
      <c r="F775" s="338">
        <v>1701</v>
      </c>
    </row>
    <row r="776" spans="1:6" s="420" customFormat="1" ht="75" x14ac:dyDescent="0.2">
      <c r="A776" s="450"/>
      <c r="B776" s="448" t="s">
        <v>1819</v>
      </c>
      <c r="C776" s="449" t="s">
        <v>1405</v>
      </c>
      <c r="D776" s="449" t="s">
        <v>1405</v>
      </c>
      <c r="E776" s="449" t="s">
        <v>1405</v>
      </c>
      <c r="F776" s="449" t="s">
        <v>1405</v>
      </c>
    </row>
    <row r="777" spans="1:6" ht="30" x14ac:dyDescent="0.25">
      <c r="A777" s="440" t="s">
        <v>1845</v>
      </c>
      <c r="B777" s="440" t="s">
        <v>2518</v>
      </c>
      <c r="C777" s="428" t="s">
        <v>1405</v>
      </c>
      <c r="D777" s="428" t="s">
        <v>1405</v>
      </c>
      <c r="E777" s="338">
        <v>1701</v>
      </c>
      <c r="F777" s="338">
        <v>1701</v>
      </c>
    </row>
    <row r="778" spans="1:6" ht="60" x14ac:dyDescent="0.25">
      <c r="A778" s="440" t="s">
        <v>3190</v>
      </c>
      <c r="B778" s="440" t="s">
        <v>2519</v>
      </c>
      <c r="C778" s="428" t="s">
        <v>1405</v>
      </c>
      <c r="D778" s="428" t="s">
        <v>1405</v>
      </c>
      <c r="E778" s="338">
        <v>1701</v>
      </c>
      <c r="F778" s="338">
        <v>1701</v>
      </c>
    </row>
    <row r="779" spans="1:6" ht="14.25" customHeight="1" x14ac:dyDescent="0.25">
      <c r="A779" s="440" t="s">
        <v>3191</v>
      </c>
      <c r="B779" s="440" t="s">
        <v>2520</v>
      </c>
      <c r="C779" s="428" t="s">
        <v>1405</v>
      </c>
      <c r="D779" s="428" t="s">
        <v>1405</v>
      </c>
      <c r="E779" s="338">
        <v>1701</v>
      </c>
      <c r="F779" s="338">
        <v>1701</v>
      </c>
    </row>
    <row r="780" spans="1:6" ht="14.25" customHeight="1" x14ac:dyDescent="0.25">
      <c r="A780" s="440" t="s">
        <v>3192</v>
      </c>
      <c r="B780" s="440" t="s">
        <v>2521</v>
      </c>
      <c r="C780" s="428" t="s">
        <v>1405</v>
      </c>
      <c r="D780" s="428" t="s">
        <v>1405</v>
      </c>
      <c r="E780" s="338">
        <v>1701</v>
      </c>
      <c r="F780" s="338">
        <v>1701</v>
      </c>
    </row>
    <row r="781" spans="1:6" ht="14.25" customHeight="1" x14ac:dyDescent="0.25">
      <c r="A781" s="440" t="s">
        <v>3193</v>
      </c>
      <c r="B781" s="440" t="s">
        <v>2522</v>
      </c>
      <c r="C781" s="428" t="s">
        <v>1405</v>
      </c>
      <c r="D781" s="428" t="s">
        <v>1405</v>
      </c>
      <c r="E781" s="338">
        <v>1701</v>
      </c>
      <c r="F781" s="338">
        <v>1701</v>
      </c>
    </row>
    <row r="782" spans="1:6" ht="14.25" customHeight="1" x14ac:dyDescent="0.25">
      <c r="A782" s="440" t="s">
        <v>3194</v>
      </c>
      <c r="B782" s="440" t="s">
        <v>2523</v>
      </c>
      <c r="C782" s="428" t="s">
        <v>1405</v>
      </c>
      <c r="D782" s="428" t="s">
        <v>1405</v>
      </c>
      <c r="E782" s="338">
        <v>1701</v>
      </c>
      <c r="F782" s="338">
        <v>1701</v>
      </c>
    </row>
    <row r="783" spans="1:6" x14ac:dyDescent="0.25">
      <c r="A783" s="440" t="s">
        <v>3195</v>
      </c>
      <c r="B783" s="440" t="s">
        <v>2524</v>
      </c>
      <c r="C783" s="428" t="s">
        <v>1405</v>
      </c>
      <c r="D783" s="428" t="s">
        <v>1405</v>
      </c>
      <c r="E783" s="338">
        <v>1701</v>
      </c>
      <c r="F783" s="338">
        <v>1701</v>
      </c>
    </row>
    <row r="784" spans="1:6" ht="45" x14ac:dyDescent="0.25">
      <c r="A784" s="440" t="s">
        <v>3196</v>
      </c>
      <c r="B784" s="440" t="s">
        <v>2525</v>
      </c>
      <c r="C784" s="428" t="s">
        <v>1405</v>
      </c>
      <c r="D784" s="428" t="s">
        <v>1405</v>
      </c>
      <c r="E784" s="338">
        <v>1701</v>
      </c>
      <c r="F784" s="338">
        <v>1701</v>
      </c>
    </row>
    <row r="785" spans="1:6" ht="45" x14ac:dyDescent="0.25">
      <c r="A785" s="440" t="s">
        <v>3197</v>
      </c>
      <c r="B785" s="440" t="s">
        <v>2526</v>
      </c>
      <c r="C785" s="428" t="s">
        <v>1405</v>
      </c>
      <c r="D785" s="428" t="s">
        <v>1405</v>
      </c>
      <c r="E785" s="338">
        <v>1701</v>
      </c>
      <c r="F785" s="338">
        <v>1701</v>
      </c>
    </row>
    <row r="786" spans="1:6" ht="30" x14ac:dyDescent="0.25">
      <c r="A786" s="440" t="s">
        <v>3198</v>
      </c>
      <c r="B786" s="440" t="s">
        <v>2527</v>
      </c>
      <c r="C786" s="428" t="s">
        <v>1405</v>
      </c>
      <c r="D786" s="428" t="s">
        <v>1405</v>
      </c>
      <c r="E786" s="338">
        <v>1701</v>
      </c>
      <c r="F786" s="338">
        <v>1701</v>
      </c>
    </row>
    <row r="787" spans="1:6" s="420" customFormat="1" ht="30" x14ac:dyDescent="0.2">
      <c r="A787" s="447"/>
      <c r="B787" s="448" t="s">
        <v>1816</v>
      </c>
      <c r="C787" s="449" t="s">
        <v>1405</v>
      </c>
      <c r="D787" s="449" t="s">
        <v>1405</v>
      </c>
      <c r="E787" s="449" t="s">
        <v>1405</v>
      </c>
      <c r="F787" s="449" t="s">
        <v>1405</v>
      </c>
    </row>
    <row r="788" spans="1:6" ht="30" x14ac:dyDescent="0.25">
      <c r="A788" s="427" t="s">
        <v>3199</v>
      </c>
      <c r="B788" s="440" t="s">
        <v>2528</v>
      </c>
      <c r="C788" s="428" t="s">
        <v>1405</v>
      </c>
      <c r="D788" s="428" t="s">
        <v>1405</v>
      </c>
      <c r="E788" s="338">
        <v>102</v>
      </c>
      <c r="F788" s="338">
        <v>102</v>
      </c>
    </row>
    <row r="789" spans="1:6" ht="45" x14ac:dyDescent="0.25">
      <c r="A789" s="427" t="s">
        <v>3200</v>
      </c>
      <c r="B789" s="440" t="s">
        <v>2529</v>
      </c>
      <c r="C789" s="428" t="s">
        <v>1405</v>
      </c>
      <c r="D789" s="428" t="s">
        <v>1405</v>
      </c>
      <c r="E789" s="338">
        <v>102</v>
      </c>
      <c r="F789" s="338">
        <v>102</v>
      </c>
    </row>
    <row r="790" spans="1:6" x14ac:dyDescent="0.25">
      <c r="A790" s="427" t="s">
        <v>3201</v>
      </c>
      <c r="B790" s="440" t="s">
        <v>2530</v>
      </c>
      <c r="C790" s="428" t="s">
        <v>1405</v>
      </c>
      <c r="D790" s="428" t="s">
        <v>1405</v>
      </c>
      <c r="E790" s="338">
        <v>102</v>
      </c>
      <c r="F790" s="338">
        <v>102</v>
      </c>
    </row>
    <row r="791" spans="1:6" x14ac:dyDescent="0.25">
      <c r="A791" s="427" t="s">
        <v>3202</v>
      </c>
      <c r="B791" s="440" t="s">
        <v>2531</v>
      </c>
      <c r="C791" s="428" t="s">
        <v>1405</v>
      </c>
      <c r="D791" s="428" t="s">
        <v>1405</v>
      </c>
      <c r="E791" s="338">
        <v>102</v>
      </c>
      <c r="F791" s="338">
        <v>102</v>
      </c>
    </row>
    <row r="792" spans="1:6" x14ac:dyDescent="0.25">
      <c r="A792" s="427" t="s">
        <v>3203</v>
      </c>
      <c r="B792" s="440" t="s">
        <v>2532</v>
      </c>
      <c r="C792" s="428" t="s">
        <v>1405</v>
      </c>
      <c r="D792" s="428" t="s">
        <v>1405</v>
      </c>
      <c r="E792" s="338">
        <v>102</v>
      </c>
      <c r="F792" s="338">
        <v>102</v>
      </c>
    </row>
    <row r="793" spans="1:6" x14ac:dyDescent="0.25">
      <c r="A793" s="427" t="s">
        <v>3204</v>
      </c>
      <c r="B793" s="440" t="s">
        <v>2533</v>
      </c>
      <c r="C793" s="428" t="s">
        <v>1405</v>
      </c>
      <c r="D793" s="428" t="s">
        <v>1405</v>
      </c>
      <c r="E793" s="338">
        <v>102</v>
      </c>
      <c r="F793" s="338">
        <v>102</v>
      </c>
    </row>
    <row r="794" spans="1:6" x14ac:dyDescent="0.25">
      <c r="A794" s="427" t="s">
        <v>3205</v>
      </c>
      <c r="B794" s="440" t="s">
        <v>2534</v>
      </c>
      <c r="C794" s="428" t="s">
        <v>1405</v>
      </c>
      <c r="D794" s="428" t="s">
        <v>1405</v>
      </c>
      <c r="E794" s="338">
        <v>102</v>
      </c>
      <c r="F794" s="338">
        <v>102</v>
      </c>
    </row>
    <row r="795" spans="1:6" ht="30" x14ac:dyDescent="0.25">
      <c r="A795" s="427" t="s">
        <v>3206</v>
      </c>
      <c r="B795" s="440" t="s">
        <v>2535</v>
      </c>
      <c r="C795" s="428" t="s">
        <v>1405</v>
      </c>
      <c r="D795" s="428" t="s">
        <v>1405</v>
      </c>
      <c r="E795" s="338">
        <v>102</v>
      </c>
      <c r="F795" s="338">
        <v>102</v>
      </c>
    </row>
    <row r="796" spans="1:6" ht="30" x14ac:dyDescent="0.25">
      <c r="A796" s="427" t="s">
        <v>3207</v>
      </c>
      <c r="B796" s="440" t="s">
        <v>2536</v>
      </c>
      <c r="C796" s="428" t="s">
        <v>1405</v>
      </c>
      <c r="D796" s="428" t="s">
        <v>1405</v>
      </c>
      <c r="E796" s="338">
        <v>102</v>
      </c>
      <c r="F796" s="338">
        <v>102</v>
      </c>
    </row>
    <row r="797" spans="1:6" ht="30" x14ac:dyDescent="0.25">
      <c r="A797" s="427" t="s">
        <v>3208</v>
      </c>
      <c r="B797" s="440" t="s">
        <v>2537</v>
      </c>
      <c r="C797" s="428" t="s">
        <v>1405</v>
      </c>
      <c r="D797" s="428" t="s">
        <v>1405</v>
      </c>
      <c r="E797" s="338">
        <v>102</v>
      </c>
      <c r="F797" s="338">
        <v>102</v>
      </c>
    </row>
    <row r="798" spans="1:6" ht="30" x14ac:dyDescent="0.25">
      <c r="A798" s="427" t="s">
        <v>3209</v>
      </c>
      <c r="B798" s="440" t="s">
        <v>2538</v>
      </c>
      <c r="C798" s="428" t="s">
        <v>1405</v>
      </c>
      <c r="D798" s="428" t="s">
        <v>1405</v>
      </c>
      <c r="E798" s="338">
        <v>102</v>
      </c>
      <c r="F798" s="338">
        <v>102</v>
      </c>
    </row>
    <row r="799" spans="1:6" ht="30" x14ac:dyDescent="0.25">
      <c r="A799" s="427" t="s">
        <v>3210</v>
      </c>
      <c r="B799" s="440" t="s">
        <v>2539</v>
      </c>
      <c r="C799" s="428" t="s">
        <v>1405</v>
      </c>
      <c r="D799" s="428" t="s">
        <v>1405</v>
      </c>
      <c r="E799" s="338">
        <v>102</v>
      </c>
      <c r="F799" s="338">
        <v>102</v>
      </c>
    </row>
    <row r="800" spans="1:6" ht="30" x14ac:dyDescent="0.25">
      <c r="A800" s="427" t="s">
        <v>3211</v>
      </c>
      <c r="B800" s="440" t="s">
        <v>2540</v>
      </c>
      <c r="C800" s="428" t="s">
        <v>1405</v>
      </c>
      <c r="D800" s="428" t="s">
        <v>1405</v>
      </c>
      <c r="E800" s="338">
        <v>102</v>
      </c>
      <c r="F800" s="338">
        <v>102</v>
      </c>
    </row>
    <row r="801" spans="1:6" ht="30" x14ac:dyDescent="0.25">
      <c r="A801" s="427" t="s">
        <v>3212</v>
      </c>
      <c r="B801" s="440" t="s">
        <v>2541</v>
      </c>
      <c r="C801" s="428" t="s">
        <v>1405</v>
      </c>
      <c r="D801" s="428" t="s">
        <v>1405</v>
      </c>
      <c r="E801" s="338">
        <v>102</v>
      </c>
      <c r="F801" s="338">
        <v>102</v>
      </c>
    </row>
    <row r="802" spans="1:6" ht="30" x14ac:dyDescent="0.25">
      <c r="A802" s="427" t="s">
        <v>3213</v>
      </c>
      <c r="B802" s="440" t="s">
        <v>2542</v>
      </c>
      <c r="C802" s="428" t="s">
        <v>1405</v>
      </c>
      <c r="D802" s="428" t="s">
        <v>1405</v>
      </c>
      <c r="E802" s="338">
        <v>102</v>
      </c>
      <c r="F802" s="338">
        <v>102</v>
      </c>
    </row>
    <row r="803" spans="1:6" ht="30" x14ac:dyDescent="0.25">
      <c r="A803" s="427" t="s">
        <v>3214</v>
      </c>
      <c r="B803" s="440" t="s">
        <v>2543</v>
      </c>
      <c r="C803" s="428" t="s">
        <v>1405</v>
      </c>
      <c r="D803" s="428" t="s">
        <v>1405</v>
      </c>
      <c r="E803" s="338">
        <v>102</v>
      </c>
      <c r="F803" s="338">
        <v>102</v>
      </c>
    </row>
    <row r="804" spans="1:6" x14ac:dyDescent="0.25">
      <c r="A804" s="427" t="s">
        <v>3215</v>
      </c>
      <c r="B804" s="440" t="s">
        <v>2544</v>
      </c>
      <c r="C804" s="428" t="s">
        <v>1405</v>
      </c>
      <c r="D804" s="428" t="s">
        <v>1405</v>
      </c>
      <c r="E804" s="338">
        <v>102</v>
      </c>
      <c r="F804" s="338">
        <v>102</v>
      </c>
    </row>
    <row r="805" spans="1:6" ht="30" x14ac:dyDescent="0.25">
      <c r="A805" s="427" t="s">
        <v>3216</v>
      </c>
      <c r="B805" s="440" t="s">
        <v>2545</v>
      </c>
      <c r="C805" s="428" t="s">
        <v>1405</v>
      </c>
      <c r="D805" s="428" t="s">
        <v>1405</v>
      </c>
      <c r="E805" s="338">
        <v>102</v>
      </c>
      <c r="F805" s="338">
        <v>102</v>
      </c>
    </row>
    <row r="806" spans="1:6" ht="30" x14ac:dyDescent="0.25">
      <c r="A806" s="427" t="s">
        <v>3217</v>
      </c>
      <c r="B806" s="440" t="s">
        <v>2546</v>
      </c>
      <c r="C806" s="428" t="s">
        <v>1405</v>
      </c>
      <c r="D806" s="428" t="s">
        <v>1405</v>
      </c>
      <c r="E806" s="338">
        <v>102</v>
      </c>
      <c r="F806" s="338">
        <v>102</v>
      </c>
    </row>
    <row r="807" spans="1:6" ht="30" x14ac:dyDescent="0.25">
      <c r="A807" s="427" t="s">
        <v>3218</v>
      </c>
      <c r="B807" s="440" t="s">
        <v>2547</v>
      </c>
      <c r="C807" s="428" t="s">
        <v>1405</v>
      </c>
      <c r="D807" s="428" t="s">
        <v>1405</v>
      </c>
      <c r="E807" s="338">
        <v>102</v>
      </c>
      <c r="F807" s="338">
        <v>102</v>
      </c>
    </row>
    <row r="808" spans="1:6" ht="30" x14ac:dyDescent="0.25">
      <c r="A808" s="427" t="s">
        <v>3219</v>
      </c>
      <c r="B808" s="440" t="s">
        <v>2548</v>
      </c>
      <c r="C808" s="428" t="s">
        <v>1405</v>
      </c>
      <c r="D808" s="428" t="s">
        <v>1405</v>
      </c>
      <c r="E808" s="338">
        <v>102</v>
      </c>
      <c r="F808" s="338">
        <v>102</v>
      </c>
    </row>
    <row r="809" spans="1:6" ht="30" x14ac:dyDescent="0.25">
      <c r="A809" s="427" t="s">
        <v>3220</v>
      </c>
      <c r="B809" s="440" t="s">
        <v>2549</v>
      </c>
      <c r="C809" s="428" t="s">
        <v>1405</v>
      </c>
      <c r="D809" s="428" t="s">
        <v>1405</v>
      </c>
      <c r="E809" s="338">
        <v>102</v>
      </c>
      <c r="F809" s="338">
        <v>102</v>
      </c>
    </row>
    <row r="810" spans="1:6" ht="30" x14ac:dyDescent="0.25">
      <c r="A810" s="427" t="s">
        <v>3221</v>
      </c>
      <c r="B810" s="440" t="s">
        <v>2550</v>
      </c>
      <c r="C810" s="428" t="s">
        <v>1405</v>
      </c>
      <c r="D810" s="428" t="s">
        <v>1405</v>
      </c>
      <c r="E810" s="338">
        <v>102</v>
      </c>
      <c r="F810" s="338">
        <v>102</v>
      </c>
    </row>
    <row r="811" spans="1:6" ht="30" x14ac:dyDescent="0.25">
      <c r="A811" s="427" t="s">
        <v>3222</v>
      </c>
      <c r="B811" s="440" t="s">
        <v>2551</v>
      </c>
      <c r="C811" s="428" t="s">
        <v>1405</v>
      </c>
      <c r="D811" s="428" t="s">
        <v>1405</v>
      </c>
      <c r="E811" s="338">
        <v>102</v>
      </c>
      <c r="F811" s="338">
        <v>102</v>
      </c>
    </row>
    <row r="812" spans="1:6" ht="30" x14ac:dyDescent="0.25">
      <c r="A812" s="427" t="s">
        <v>3223</v>
      </c>
      <c r="B812" s="440" t="s">
        <v>2552</v>
      </c>
      <c r="C812" s="428" t="s">
        <v>1405</v>
      </c>
      <c r="D812" s="428" t="s">
        <v>1405</v>
      </c>
      <c r="E812" s="338">
        <v>102</v>
      </c>
      <c r="F812" s="338">
        <v>102</v>
      </c>
    </row>
    <row r="813" spans="1:6" ht="30" x14ac:dyDescent="0.25">
      <c r="A813" s="427" t="s">
        <v>3224</v>
      </c>
      <c r="B813" s="440" t="s">
        <v>2553</v>
      </c>
      <c r="C813" s="428" t="s">
        <v>1405</v>
      </c>
      <c r="D813" s="428" t="s">
        <v>1405</v>
      </c>
      <c r="E813" s="338">
        <v>102</v>
      </c>
      <c r="F813" s="338">
        <v>102</v>
      </c>
    </row>
    <row r="814" spans="1:6" ht="30" x14ac:dyDescent="0.25">
      <c r="A814" s="427" t="s">
        <v>3225</v>
      </c>
      <c r="B814" s="440" t="s">
        <v>2554</v>
      </c>
      <c r="C814" s="428" t="s">
        <v>1405</v>
      </c>
      <c r="D814" s="428" t="s">
        <v>1405</v>
      </c>
      <c r="E814" s="338">
        <v>102</v>
      </c>
      <c r="F814" s="338">
        <v>102</v>
      </c>
    </row>
    <row r="815" spans="1:6" ht="30" x14ac:dyDescent="0.25">
      <c r="A815" s="427" t="s">
        <v>3226</v>
      </c>
      <c r="B815" s="440" t="s">
        <v>2555</v>
      </c>
      <c r="C815" s="428" t="s">
        <v>1405</v>
      </c>
      <c r="D815" s="428" t="s">
        <v>1405</v>
      </c>
      <c r="E815" s="338">
        <v>102</v>
      </c>
      <c r="F815" s="338">
        <v>102</v>
      </c>
    </row>
    <row r="816" spans="1:6" x14ac:dyDescent="0.25">
      <c r="A816" s="427" t="s">
        <v>3227</v>
      </c>
      <c r="B816" s="440" t="s">
        <v>2556</v>
      </c>
      <c r="C816" s="428" t="s">
        <v>1405</v>
      </c>
      <c r="D816" s="428" t="s">
        <v>1405</v>
      </c>
      <c r="E816" s="338">
        <v>102</v>
      </c>
      <c r="F816" s="338">
        <v>102</v>
      </c>
    </row>
    <row r="817" spans="1:6" ht="30" x14ac:dyDescent="0.25">
      <c r="A817" s="427" t="s">
        <v>3228</v>
      </c>
      <c r="B817" s="440" t="s">
        <v>2557</v>
      </c>
      <c r="C817" s="428" t="s">
        <v>1405</v>
      </c>
      <c r="D817" s="428" t="s">
        <v>1405</v>
      </c>
      <c r="E817" s="338">
        <v>102</v>
      </c>
      <c r="F817" s="338">
        <v>102</v>
      </c>
    </row>
    <row r="818" spans="1:6" x14ac:dyDescent="0.25">
      <c r="A818" s="427" t="s">
        <v>3229</v>
      </c>
      <c r="B818" s="440" t="s">
        <v>2558</v>
      </c>
      <c r="C818" s="428" t="s">
        <v>1405</v>
      </c>
      <c r="D818" s="428" t="s">
        <v>1405</v>
      </c>
      <c r="E818" s="338">
        <v>102</v>
      </c>
      <c r="F818" s="338">
        <v>102</v>
      </c>
    </row>
    <row r="819" spans="1:6" x14ac:dyDescent="0.25">
      <c r="A819" s="427" t="s">
        <v>3230</v>
      </c>
      <c r="B819" s="440" t="s">
        <v>2559</v>
      </c>
      <c r="C819" s="428" t="s">
        <v>1405</v>
      </c>
      <c r="D819" s="428" t="s">
        <v>1405</v>
      </c>
      <c r="E819" s="338">
        <v>102</v>
      </c>
      <c r="F819" s="338">
        <v>102</v>
      </c>
    </row>
    <row r="820" spans="1:6" x14ac:dyDescent="0.25">
      <c r="A820" s="427" t="s">
        <v>3231</v>
      </c>
      <c r="B820" s="440" t="s">
        <v>2560</v>
      </c>
      <c r="C820" s="428" t="s">
        <v>1405</v>
      </c>
      <c r="D820" s="428" t="s">
        <v>1405</v>
      </c>
      <c r="E820" s="338">
        <v>102</v>
      </c>
      <c r="F820" s="338">
        <v>102</v>
      </c>
    </row>
    <row r="821" spans="1:6" x14ac:dyDescent="0.25">
      <c r="A821" s="427" t="s">
        <v>3232</v>
      </c>
      <c r="B821" s="440" t="s">
        <v>2561</v>
      </c>
      <c r="C821" s="428" t="s">
        <v>1405</v>
      </c>
      <c r="D821" s="428" t="s">
        <v>1405</v>
      </c>
      <c r="E821" s="338">
        <v>102</v>
      </c>
      <c r="F821" s="338">
        <v>102</v>
      </c>
    </row>
    <row r="822" spans="1:6" ht="45" x14ac:dyDescent="0.25">
      <c r="A822" s="427" t="s">
        <v>3233</v>
      </c>
      <c r="B822" s="440" t="s">
        <v>3234</v>
      </c>
      <c r="C822" s="428" t="s">
        <v>1405</v>
      </c>
      <c r="D822" s="428" t="s">
        <v>1405</v>
      </c>
      <c r="E822" s="338">
        <v>102</v>
      </c>
      <c r="F822" s="338">
        <v>102</v>
      </c>
    </row>
    <row r="823" spans="1:6" s="420" customFormat="1" x14ac:dyDescent="0.2">
      <c r="A823" s="450"/>
      <c r="B823" s="448" t="s">
        <v>1817</v>
      </c>
      <c r="C823" s="449" t="s">
        <v>1405</v>
      </c>
      <c r="D823" s="449" t="s">
        <v>1405</v>
      </c>
      <c r="E823" s="449" t="s">
        <v>1405</v>
      </c>
      <c r="F823" s="449" t="s">
        <v>1405</v>
      </c>
    </row>
    <row r="824" spans="1:6" x14ac:dyDescent="0.25">
      <c r="A824" s="440" t="s">
        <v>3235</v>
      </c>
      <c r="B824" s="440" t="s">
        <v>2562</v>
      </c>
      <c r="C824" s="428" t="s">
        <v>1405</v>
      </c>
      <c r="D824" s="428" t="s">
        <v>1405</v>
      </c>
      <c r="E824" s="338">
        <v>168</v>
      </c>
      <c r="F824" s="338">
        <v>168</v>
      </c>
    </row>
    <row r="825" spans="1:6" x14ac:dyDescent="0.25">
      <c r="A825" s="440" t="s">
        <v>3236</v>
      </c>
      <c r="B825" s="440" t="s">
        <v>2563</v>
      </c>
      <c r="C825" s="428" t="s">
        <v>1405</v>
      </c>
      <c r="D825" s="428" t="s">
        <v>1405</v>
      </c>
      <c r="E825" s="338">
        <v>168</v>
      </c>
      <c r="F825" s="338">
        <v>168</v>
      </c>
    </row>
    <row r="826" spans="1:6" ht="30" x14ac:dyDescent="0.25">
      <c r="A826" s="440" t="s">
        <v>3237</v>
      </c>
      <c r="B826" s="440" t="s">
        <v>2564</v>
      </c>
      <c r="C826" s="428" t="s">
        <v>1405</v>
      </c>
      <c r="D826" s="428" t="s">
        <v>1405</v>
      </c>
      <c r="E826" s="338">
        <v>168</v>
      </c>
      <c r="F826" s="338">
        <v>168</v>
      </c>
    </row>
    <row r="827" spans="1:6" ht="30" x14ac:dyDescent="0.25">
      <c r="A827" s="440" t="s">
        <v>3238</v>
      </c>
      <c r="B827" s="440" t="s">
        <v>2565</v>
      </c>
      <c r="C827" s="428" t="s">
        <v>1405</v>
      </c>
      <c r="D827" s="428" t="s">
        <v>1405</v>
      </c>
      <c r="E827" s="338">
        <v>168</v>
      </c>
      <c r="F827" s="338">
        <v>168</v>
      </c>
    </row>
    <row r="828" spans="1:6" ht="30" x14ac:dyDescent="0.25">
      <c r="A828" s="440" t="s">
        <v>3239</v>
      </c>
      <c r="B828" s="440" t="s">
        <v>2566</v>
      </c>
      <c r="C828" s="428" t="s">
        <v>1405</v>
      </c>
      <c r="D828" s="428" t="s">
        <v>1405</v>
      </c>
      <c r="E828" s="338">
        <v>168</v>
      </c>
      <c r="F828" s="338">
        <v>168</v>
      </c>
    </row>
    <row r="829" spans="1:6" ht="30" x14ac:dyDescent="0.25">
      <c r="A829" s="440" t="s">
        <v>3240</v>
      </c>
      <c r="B829" s="440" t="s">
        <v>2567</v>
      </c>
      <c r="C829" s="428" t="s">
        <v>1405</v>
      </c>
      <c r="D829" s="428" t="s">
        <v>1405</v>
      </c>
      <c r="E829" s="338">
        <v>168</v>
      </c>
      <c r="F829" s="338">
        <v>168</v>
      </c>
    </row>
    <row r="830" spans="1:6" x14ac:dyDescent="0.25">
      <c r="A830" s="440" t="s">
        <v>3241</v>
      </c>
      <c r="B830" s="440" t="s">
        <v>2568</v>
      </c>
      <c r="C830" s="428" t="s">
        <v>1405</v>
      </c>
      <c r="D830" s="428" t="s">
        <v>1405</v>
      </c>
      <c r="E830" s="338">
        <v>168</v>
      </c>
      <c r="F830" s="338">
        <v>168</v>
      </c>
    </row>
    <row r="831" spans="1:6" x14ac:dyDescent="0.25">
      <c r="A831" s="440" t="s">
        <v>3242</v>
      </c>
      <c r="B831" s="440" t="s">
        <v>2569</v>
      </c>
      <c r="C831" s="428" t="s">
        <v>1405</v>
      </c>
      <c r="D831" s="428" t="s">
        <v>1405</v>
      </c>
      <c r="E831" s="338">
        <v>168</v>
      </c>
      <c r="F831" s="338">
        <v>168</v>
      </c>
    </row>
    <row r="832" spans="1:6" ht="30" x14ac:dyDescent="0.25">
      <c r="A832" s="440" t="s">
        <v>3243</v>
      </c>
      <c r="B832" s="440" t="s">
        <v>2570</v>
      </c>
      <c r="C832" s="428" t="s">
        <v>1405</v>
      </c>
      <c r="D832" s="428" t="s">
        <v>1405</v>
      </c>
      <c r="E832" s="338">
        <v>168</v>
      </c>
      <c r="F832" s="338">
        <v>168</v>
      </c>
    </row>
    <row r="833" spans="1:6" ht="30" x14ac:dyDescent="0.25">
      <c r="A833" s="440" t="s">
        <v>3244</v>
      </c>
      <c r="B833" s="440" t="s">
        <v>2571</v>
      </c>
      <c r="C833" s="428" t="s">
        <v>1405</v>
      </c>
      <c r="D833" s="428" t="s">
        <v>1405</v>
      </c>
      <c r="E833" s="338">
        <v>168</v>
      </c>
      <c r="F833" s="338">
        <v>168</v>
      </c>
    </row>
    <row r="834" spans="1:6" ht="30" x14ac:dyDescent="0.25">
      <c r="A834" s="440" t="s">
        <v>3245</v>
      </c>
      <c r="B834" s="440" t="s">
        <v>2572</v>
      </c>
      <c r="C834" s="428" t="s">
        <v>1405</v>
      </c>
      <c r="D834" s="428" t="s">
        <v>1405</v>
      </c>
      <c r="E834" s="338">
        <v>168</v>
      </c>
      <c r="F834" s="338">
        <v>168</v>
      </c>
    </row>
    <row r="835" spans="1:6" ht="30" x14ac:dyDescent="0.25">
      <c r="A835" s="440" t="s">
        <v>3246</v>
      </c>
      <c r="B835" s="440" t="s">
        <v>2573</v>
      </c>
      <c r="C835" s="428" t="s">
        <v>1405</v>
      </c>
      <c r="D835" s="428" t="s">
        <v>1405</v>
      </c>
      <c r="E835" s="338">
        <v>168</v>
      </c>
      <c r="F835" s="338">
        <v>168</v>
      </c>
    </row>
    <row r="836" spans="1:6" x14ac:dyDescent="0.25">
      <c r="A836" s="440" t="s">
        <v>3247</v>
      </c>
      <c r="B836" s="440" t="s">
        <v>2574</v>
      </c>
      <c r="C836" s="428" t="s">
        <v>1405</v>
      </c>
      <c r="D836" s="428" t="s">
        <v>1405</v>
      </c>
      <c r="E836" s="338">
        <v>168</v>
      </c>
      <c r="F836" s="338">
        <v>168</v>
      </c>
    </row>
    <row r="837" spans="1:6" x14ac:dyDescent="0.25">
      <c r="A837" s="440" t="s">
        <v>3248</v>
      </c>
      <c r="B837" s="440" t="s">
        <v>2575</v>
      </c>
      <c r="C837" s="428" t="s">
        <v>1405</v>
      </c>
      <c r="D837" s="428" t="s">
        <v>1405</v>
      </c>
      <c r="E837" s="338">
        <v>168</v>
      </c>
      <c r="F837" s="338">
        <v>168</v>
      </c>
    </row>
    <row r="838" spans="1:6" ht="30" x14ac:dyDescent="0.25">
      <c r="A838" s="440" t="s">
        <v>3249</v>
      </c>
      <c r="B838" s="440" t="s">
        <v>2576</v>
      </c>
      <c r="C838" s="428" t="s">
        <v>1405</v>
      </c>
      <c r="D838" s="428" t="s">
        <v>1405</v>
      </c>
      <c r="E838" s="338">
        <v>168</v>
      </c>
      <c r="F838" s="338">
        <v>168</v>
      </c>
    </row>
    <row r="839" spans="1:6" x14ac:dyDescent="0.25">
      <c r="A839" s="440" t="s">
        <v>3250</v>
      </c>
      <c r="B839" s="440" t="s">
        <v>2577</v>
      </c>
      <c r="C839" s="428" t="s">
        <v>1405</v>
      </c>
      <c r="D839" s="428" t="s">
        <v>1405</v>
      </c>
      <c r="E839" s="338">
        <v>168</v>
      </c>
      <c r="F839" s="338">
        <v>168</v>
      </c>
    </row>
    <row r="840" spans="1:6" ht="30" x14ac:dyDescent="0.25">
      <c r="A840" s="440" t="s">
        <v>3251</v>
      </c>
      <c r="B840" s="440" t="s">
        <v>2578</v>
      </c>
      <c r="C840" s="428" t="s">
        <v>1405</v>
      </c>
      <c r="D840" s="428" t="s">
        <v>1405</v>
      </c>
      <c r="E840" s="338">
        <v>168</v>
      </c>
      <c r="F840" s="338">
        <v>168</v>
      </c>
    </row>
    <row r="841" spans="1:6" ht="30" x14ac:dyDescent="0.25">
      <c r="A841" s="440" t="s">
        <v>3252</v>
      </c>
      <c r="B841" s="440" t="s">
        <v>2579</v>
      </c>
      <c r="C841" s="428" t="s">
        <v>1405</v>
      </c>
      <c r="D841" s="428" t="s">
        <v>1405</v>
      </c>
      <c r="E841" s="338">
        <v>168</v>
      </c>
      <c r="F841" s="338">
        <v>168</v>
      </c>
    </row>
    <row r="842" spans="1:6" ht="30" x14ac:dyDescent="0.25">
      <c r="A842" s="440" t="s">
        <v>3253</v>
      </c>
      <c r="B842" s="440" t="s">
        <v>2580</v>
      </c>
      <c r="C842" s="428" t="s">
        <v>1405</v>
      </c>
      <c r="D842" s="428" t="s">
        <v>1405</v>
      </c>
      <c r="E842" s="338">
        <v>168</v>
      </c>
      <c r="F842" s="338">
        <v>168</v>
      </c>
    </row>
    <row r="843" spans="1:6" ht="30" x14ac:dyDescent="0.25">
      <c r="A843" s="440" t="s">
        <v>3254</v>
      </c>
      <c r="B843" s="440" t="s">
        <v>2581</v>
      </c>
      <c r="C843" s="428" t="s">
        <v>1405</v>
      </c>
      <c r="D843" s="428" t="s">
        <v>1405</v>
      </c>
      <c r="E843" s="338">
        <v>168</v>
      </c>
      <c r="F843" s="338">
        <v>168</v>
      </c>
    </row>
    <row r="844" spans="1:6" ht="30" x14ac:dyDescent="0.25">
      <c r="A844" s="440" t="s">
        <v>3255</v>
      </c>
      <c r="B844" s="440" t="s">
        <v>2582</v>
      </c>
      <c r="C844" s="428" t="s">
        <v>1405</v>
      </c>
      <c r="D844" s="428" t="s">
        <v>1405</v>
      </c>
      <c r="E844" s="338">
        <v>168</v>
      </c>
      <c r="F844" s="338">
        <v>168</v>
      </c>
    </row>
    <row r="845" spans="1:6" ht="30" x14ac:dyDescent="0.25">
      <c r="A845" s="440" t="s">
        <v>3256</v>
      </c>
      <c r="B845" s="440" t="s">
        <v>2583</v>
      </c>
      <c r="C845" s="428" t="s">
        <v>1405</v>
      </c>
      <c r="D845" s="428" t="s">
        <v>1405</v>
      </c>
      <c r="E845" s="338">
        <v>168</v>
      </c>
      <c r="F845" s="338">
        <v>168</v>
      </c>
    </row>
    <row r="846" spans="1:6" x14ac:dyDescent="0.25">
      <c r="A846" s="440" t="s">
        <v>3257</v>
      </c>
      <c r="B846" s="440" t="s">
        <v>2584</v>
      </c>
      <c r="C846" s="428" t="s">
        <v>1405</v>
      </c>
      <c r="D846" s="428" t="s">
        <v>1405</v>
      </c>
      <c r="E846" s="338">
        <v>168</v>
      </c>
      <c r="F846" s="338">
        <v>168</v>
      </c>
    </row>
    <row r="847" spans="1:6" x14ac:dyDescent="0.25">
      <c r="A847" s="440" t="s">
        <v>3258</v>
      </c>
      <c r="B847" s="440" t="s">
        <v>2585</v>
      </c>
      <c r="C847" s="428" t="s">
        <v>1405</v>
      </c>
      <c r="D847" s="428" t="s">
        <v>1405</v>
      </c>
      <c r="E847" s="338">
        <v>168</v>
      </c>
      <c r="F847" s="338">
        <v>168</v>
      </c>
    </row>
    <row r="848" spans="1:6" x14ac:dyDescent="0.25">
      <c r="A848" s="440" t="s">
        <v>3259</v>
      </c>
      <c r="B848" s="440" t="s">
        <v>2586</v>
      </c>
      <c r="C848" s="428" t="s">
        <v>1405</v>
      </c>
      <c r="D848" s="428" t="s">
        <v>1405</v>
      </c>
      <c r="E848" s="338">
        <v>168</v>
      </c>
      <c r="F848" s="338">
        <v>168</v>
      </c>
    </row>
    <row r="849" spans="1:6" x14ac:dyDescent="0.25">
      <c r="A849" s="440" t="s">
        <v>3260</v>
      </c>
      <c r="B849" s="440" t="s">
        <v>2587</v>
      </c>
      <c r="C849" s="428" t="s">
        <v>1405</v>
      </c>
      <c r="D849" s="428" t="s">
        <v>1405</v>
      </c>
      <c r="E849" s="338">
        <v>168</v>
      </c>
      <c r="F849" s="338">
        <v>168</v>
      </c>
    </row>
    <row r="850" spans="1:6" x14ac:dyDescent="0.25">
      <c r="A850" s="440" t="s">
        <v>3261</v>
      </c>
      <c r="B850" s="440" t="s">
        <v>2588</v>
      </c>
      <c r="C850" s="428" t="s">
        <v>1405</v>
      </c>
      <c r="D850" s="428" t="s">
        <v>1405</v>
      </c>
      <c r="E850" s="338">
        <v>168</v>
      </c>
      <c r="F850" s="338">
        <v>168</v>
      </c>
    </row>
    <row r="851" spans="1:6" s="420" customFormat="1" x14ac:dyDescent="0.2">
      <c r="A851" s="450"/>
      <c r="B851" s="448" t="s">
        <v>1818</v>
      </c>
      <c r="C851" s="449" t="s">
        <v>1405</v>
      </c>
      <c r="D851" s="449" t="s">
        <v>1405</v>
      </c>
      <c r="E851" s="449" t="s">
        <v>1405</v>
      </c>
      <c r="F851" s="449" t="s">
        <v>1405</v>
      </c>
    </row>
    <row r="852" spans="1:6" x14ac:dyDescent="0.25">
      <c r="A852" s="440" t="s">
        <v>3262</v>
      </c>
      <c r="B852" s="440" t="s">
        <v>3263</v>
      </c>
      <c r="C852" s="428" t="s">
        <v>1405</v>
      </c>
      <c r="D852" s="428" t="s">
        <v>1405</v>
      </c>
      <c r="E852" s="338">
        <v>264</v>
      </c>
      <c r="F852" s="338">
        <v>264</v>
      </c>
    </row>
    <row r="853" spans="1:6" x14ac:dyDescent="0.25">
      <c r="A853" s="440" t="s">
        <v>3264</v>
      </c>
      <c r="B853" s="440" t="s">
        <v>2589</v>
      </c>
      <c r="C853" s="428" t="s">
        <v>1405</v>
      </c>
      <c r="D853" s="428" t="s">
        <v>1405</v>
      </c>
      <c r="E853" s="338">
        <v>264</v>
      </c>
      <c r="F853" s="338">
        <v>264</v>
      </c>
    </row>
    <row r="854" spans="1:6" x14ac:dyDescent="0.25">
      <c r="A854" s="440" t="s">
        <v>3265</v>
      </c>
      <c r="B854" s="440" t="s">
        <v>2590</v>
      </c>
      <c r="C854" s="428" t="s">
        <v>1405</v>
      </c>
      <c r="D854" s="428" t="s">
        <v>1405</v>
      </c>
      <c r="E854" s="338">
        <v>264</v>
      </c>
      <c r="F854" s="338">
        <v>264</v>
      </c>
    </row>
    <row r="855" spans="1:6" ht="36" customHeight="1" x14ac:dyDescent="0.25">
      <c r="A855" s="543" t="s">
        <v>3267</v>
      </c>
      <c r="B855" s="543"/>
      <c r="C855" s="543"/>
      <c r="D855" s="543"/>
      <c r="E855" s="543"/>
      <c r="F855" s="543"/>
    </row>
    <row r="856" spans="1:6" ht="35.25" customHeight="1" x14ac:dyDescent="0.25">
      <c r="A856" s="542" t="s">
        <v>3268</v>
      </c>
      <c r="B856" s="542"/>
      <c r="C856" s="430"/>
      <c r="D856" s="431"/>
    </row>
    <row r="857" spans="1:6" x14ac:dyDescent="0.25">
      <c r="A857" s="402" t="s">
        <v>1061</v>
      </c>
      <c r="B857" s="402" t="s">
        <v>1062</v>
      </c>
      <c r="C857" s="432"/>
      <c r="D857" s="433"/>
    </row>
    <row r="858" spans="1:6" x14ac:dyDescent="0.25">
      <c r="A858" s="402" t="s">
        <v>1063</v>
      </c>
      <c r="B858" s="402" t="s">
        <v>1064</v>
      </c>
      <c r="C858" s="432"/>
      <c r="D858" s="433"/>
    </row>
    <row r="859" spans="1:6" x14ac:dyDescent="0.25">
      <c r="A859" s="402" t="s">
        <v>1065</v>
      </c>
      <c r="B859" s="402" t="s">
        <v>1066</v>
      </c>
      <c r="C859" s="432"/>
      <c r="D859" s="433"/>
    </row>
    <row r="860" spans="1:6" x14ac:dyDescent="0.25">
      <c r="A860" s="402" t="s">
        <v>1067</v>
      </c>
      <c r="B860" s="402" t="s">
        <v>1068</v>
      </c>
      <c r="C860" s="432"/>
      <c r="D860" s="433"/>
    </row>
    <row r="861" spans="1:6" x14ac:dyDescent="0.25">
      <c r="A861" s="402" t="s">
        <v>1069</v>
      </c>
      <c r="B861" s="402" t="s">
        <v>1070</v>
      </c>
      <c r="C861" s="432"/>
      <c r="D861" s="433"/>
    </row>
    <row r="862" spans="1:6" x14ac:dyDescent="0.25">
      <c r="A862" s="402" t="s">
        <v>1071</v>
      </c>
      <c r="B862" s="402" t="s">
        <v>1072</v>
      </c>
      <c r="C862" s="432"/>
      <c r="D862" s="433"/>
    </row>
    <row r="863" spans="1:6" x14ac:dyDescent="0.25">
      <c r="A863" s="402" t="s">
        <v>1073</v>
      </c>
      <c r="B863" s="402" t="s">
        <v>1074</v>
      </c>
      <c r="C863" s="432"/>
      <c r="D863" s="433"/>
    </row>
    <row r="864" spans="1:6" ht="51" x14ac:dyDescent="0.25">
      <c r="A864" s="402" t="s">
        <v>3336</v>
      </c>
      <c r="B864" s="402" t="s">
        <v>3386</v>
      </c>
      <c r="C864" s="432"/>
      <c r="D864" s="433"/>
    </row>
    <row r="865" spans="1:4" ht="38.25" x14ac:dyDescent="0.25">
      <c r="A865" s="402" t="s">
        <v>3337</v>
      </c>
      <c r="B865" s="402" t="s">
        <v>3387</v>
      </c>
      <c r="C865" s="432"/>
      <c r="D865" s="433"/>
    </row>
    <row r="866" spans="1:4" ht="38.25" x14ac:dyDescent="0.25">
      <c r="A866" s="402" t="s">
        <v>3338</v>
      </c>
      <c r="B866" s="402" t="s">
        <v>3388</v>
      </c>
      <c r="C866" s="432"/>
      <c r="D866" s="433"/>
    </row>
    <row r="867" spans="1:4" ht="25.5" x14ac:dyDescent="0.25">
      <c r="A867" s="402" t="s">
        <v>1034</v>
      </c>
      <c r="B867" s="402" t="s">
        <v>1035</v>
      </c>
      <c r="C867" s="432"/>
      <c r="D867" s="433"/>
    </row>
    <row r="868" spans="1:4" ht="25.5" x14ac:dyDescent="0.25">
      <c r="A868" s="402" t="s">
        <v>1036</v>
      </c>
      <c r="B868" s="402" t="s">
        <v>1037</v>
      </c>
      <c r="C868" s="432"/>
      <c r="D868" s="433"/>
    </row>
    <row r="869" spans="1:4" ht="25.5" x14ac:dyDescent="0.25">
      <c r="A869" s="402" t="s">
        <v>1038</v>
      </c>
      <c r="B869" s="402" t="s">
        <v>1039</v>
      </c>
      <c r="C869" s="432"/>
      <c r="D869" s="433"/>
    </row>
    <row r="870" spans="1:4" ht="25.5" x14ac:dyDescent="0.25">
      <c r="A870" s="402" t="s">
        <v>1040</v>
      </c>
      <c r="B870" s="402" t="s">
        <v>1041</v>
      </c>
      <c r="C870" s="432"/>
      <c r="D870" s="433"/>
    </row>
    <row r="871" spans="1:4" ht="25.5" x14ac:dyDescent="0.25">
      <c r="A871" s="402" t="s">
        <v>1042</v>
      </c>
      <c r="B871" s="402" t="s">
        <v>1043</v>
      </c>
      <c r="C871" s="432"/>
      <c r="D871" s="433"/>
    </row>
    <row r="872" spans="1:4" x14ac:dyDescent="0.25">
      <c r="A872" s="432"/>
      <c r="B872" s="432"/>
      <c r="C872" s="432"/>
      <c r="D872" s="433"/>
    </row>
    <row r="873" spans="1:4" ht="32.25" customHeight="1" x14ac:dyDescent="0.25">
      <c r="A873" s="542" t="s">
        <v>3289</v>
      </c>
      <c r="B873" s="542"/>
      <c r="C873" s="432"/>
      <c r="D873" s="433"/>
    </row>
    <row r="874" spans="1:4" x14ac:dyDescent="0.25">
      <c r="A874" s="402" t="s">
        <v>1061</v>
      </c>
      <c r="B874" s="402" t="s">
        <v>1062</v>
      </c>
      <c r="C874" s="432"/>
      <c r="D874" s="433"/>
    </row>
    <row r="875" spans="1:4" x14ac:dyDescent="0.25">
      <c r="A875" s="402" t="s">
        <v>1063</v>
      </c>
      <c r="B875" s="402" t="s">
        <v>1064</v>
      </c>
      <c r="C875" s="432"/>
      <c r="D875" s="433"/>
    </row>
    <row r="876" spans="1:4" ht="15" customHeight="1" x14ac:dyDescent="0.25">
      <c r="A876" s="402" t="s">
        <v>1065</v>
      </c>
      <c r="B876" s="402" t="s">
        <v>1066</v>
      </c>
      <c r="C876" s="432"/>
      <c r="D876" s="433"/>
    </row>
    <row r="877" spans="1:4" x14ac:dyDescent="0.25">
      <c r="A877" s="402" t="s">
        <v>1067</v>
      </c>
      <c r="B877" s="402" t="s">
        <v>1068</v>
      </c>
      <c r="C877" s="432"/>
      <c r="D877" s="433"/>
    </row>
    <row r="878" spans="1:4" x14ac:dyDescent="0.25">
      <c r="A878" s="402" t="s">
        <v>1069</v>
      </c>
      <c r="B878" s="402" t="s">
        <v>1070</v>
      </c>
      <c r="C878" s="432"/>
      <c r="D878" s="433"/>
    </row>
    <row r="879" spans="1:4" x14ac:dyDescent="0.25">
      <c r="A879" s="402" t="s">
        <v>1071</v>
      </c>
      <c r="B879" s="402" t="s">
        <v>1072</v>
      </c>
      <c r="C879" s="432"/>
      <c r="D879" s="433"/>
    </row>
    <row r="880" spans="1:4" x14ac:dyDescent="0.25">
      <c r="A880" s="402" t="s">
        <v>1073</v>
      </c>
      <c r="B880" s="402" t="s">
        <v>1074</v>
      </c>
      <c r="C880" s="432"/>
      <c r="D880" s="433"/>
    </row>
    <row r="881" spans="1:4" ht="51" x14ac:dyDescent="0.25">
      <c r="A881" s="402" t="s">
        <v>3336</v>
      </c>
      <c r="B881" s="402" t="s">
        <v>3405</v>
      </c>
      <c r="C881" s="432"/>
      <c r="D881" s="433"/>
    </row>
    <row r="882" spans="1:4" ht="38.25" x14ac:dyDescent="0.25">
      <c r="A882" s="402" t="s">
        <v>3337</v>
      </c>
      <c r="B882" s="402" t="s">
        <v>3406</v>
      </c>
      <c r="C882" s="432"/>
      <c r="D882" s="433"/>
    </row>
    <row r="883" spans="1:4" ht="38.25" x14ac:dyDescent="0.25">
      <c r="A883" s="402" t="s">
        <v>3338</v>
      </c>
      <c r="B883" s="402" t="s">
        <v>3407</v>
      </c>
      <c r="C883" s="432"/>
      <c r="D883" s="433"/>
    </row>
    <row r="884" spans="1:4" x14ac:dyDescent="0.25">
      <c r="A884" s="432"/>
      <c r="B884" s="432"/>
      <c r="C884" s="432"/>
      <c r="D884" s="433"/>
    </row>
    <row r="885" spans="1:4" ht="18" x14ac:dyDescent="0.25">
      <c r="A885" s="97" t="s">
        <v>3269</v>
      </c>
    </row>
    <row r="886" spans="1:4" ht="18" x14ac:dyDescent="0.25">
      <c r="A886" s="97" t="s">
        <v>3382</v>
      </c>
    </row>
  </sheetData>
  <autoFilter ref="A164:I871" xr:uid="{00000000-0009-0000-0000-000003000000}"/>
  <mergeCells count="15">
    <mergeCell ref="A873:B873"/>
    <mergeCell ref="A855:F855"/>
    <mergeCell ref="A856:B856"/>
    <mergeCell ref="A11:F11"/>
    <mergeCell ref="A14:A15"/>
    <mergeCell ref="B14:B15"/>
    <mergeCell ref="C14:C15"/>
    <mergeCell ref="D14:D15"/>
    <mergeCell ref="E14:F14"/>
    <mergeCell ref="A138:F138"/>
    <mergeCell ref="A139:A140"/>
    <mergeCell ref="B139:B140"/>
    <mergeCell ref="C139:C140"/>
    <mergeCell ref="D139:D140"/>
    <mergeCell ref="E139:F1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7"/>
  <sheetViews>
    <sheetView topLeftCell="A77" workbookViewId="0">
      <selection activeCell="G86" sqref="G86"/>
    </sheetView>
  </sheetViews>
  <sheetFormatPr defaultRowHeight="15" x14ac:dyDescent="0.25"/>
  <cols>
    <col min="1" max="1" width="13.42578125" style="137" customWidth="1"/>
    <col min="2" max="2" width="76.7109375" style="137" customWidth="1"/>
    <col min="3" max="3" width="20.140625" style="137" customWidth="1"/>
    <col min="4" max="4" width="15.85546875" style="229" customWidth="1"/>
    <col min="5" max="5" width="12.140625" style="137" bestFit="1" customWidth="1"/>
    <col min="6" max="16384" width="9.140625" style="137"/>
  </cols>
  <sheetData>
    <row r="1" spans="1:8" x14ac:dyDescent="0.25">
      <c r="A1" s="273" t="s">
        <v>3276</v>
      </c>
      <c r="B1" s="3"/>
      <c r="C1" s="97"/>
      <c r="D1" s="98"/>
      <c r="E1" s="98"/>
      <c r="F1" s="99"/>
      <c r="G1" s="326"/>
    </row>
    <row r="2" spans="1:8" x14ac:dyDescent="0.25">
      <c r="A2" s="146" t="s">
        <v>3290</v>
      </c>
      <c r="B2" s="97"/>
      <c r="C2" s="97"/>
      <c r="D2" s="98"/>
      <c r="E2" s="98"/>
      <c r="F2" s="99"/>
      <c r="G2" s="326"/>
    </row>
    <row r="3" spans="1:8" s="1" customFormat="1" ht="12.75" x14ac:dyDescent="0.2">
      <c r="D3" s="81"/>
    </row>
    <row r="4" spans="1:8" s="1" customFormat="1" x14ac:dyDescent="0.25">
      <c r="A4" s="3"/>
      <c r="D4" s="100" t="s">
        <v>1081</v>
      </c>
    </row>
    <row r="5" spans="1:8" s="1" customFormat="1" ht="12.75" customHeight="1" x14ac:dyDescent="0.25">
      <c r="A5" s="3"/>
      <c r="D5" s="100" t="s">
        <v>575</v>
      </c>
    </row>
    <row r="6" spans="1:8" s="1" customFormat="1" ht="12.75" customHeight="1" x14ac:dyDescent="0.25">
      <c r="A6" s="3"/>
      <c r="D6" s="100" t="s">
        <v>3275</v>
      </c>
    </row>
    <row r="7" spans="1:8" s="1" customFormat="1" ht="12.75" customHeight="1" x14ac:dyDescent="0.25">
      <c r="A7" s="4"/>
      <c r="D7" s="100" t="s">
        <v>3284</v>
      </c>
    </row>
    <row r="10" spans="1:8" s="1" customFormat="1" ht="39" customHeight="1" x14ac:dyDescent="0.2">
      <c r="A10" s="538" t="s">
        <v>1082</v>
      </c>
      <c r="B10" s="538"/>
      <c r="C10" s="538"/>
      <c r="D10" s="538"/>
    </row>
    <row r="11" spans="1:8" s="1" customFormat="1" ht="12.75" customHeight="1" x14ac:dyDescent="0.2">
      <c r="A11" s="479"/>
      <c r="B11" s="479"/>
      <c r="C11" s="479"/>
      <c r="D11" s="73" t="s">
        <v>576</v>
      </c>
    </row>
    <row r="12" spans="1:8" s="1" customFormat="1" ht="51.75" customHeight="1" x14ac:dyDescent="0.2">
      <c r="A12" s="485" t="s">
        <v>0</v>
      </c>
      <c r="B12" s="486" t="s">
        <v>243</v>
      </c>
      <c r="C12" s="485" t="s">
        <v>823</v>
      </c>
      <c r="D12" s="484" t="s">
        <v>1392</v>
      </c>
    </row>
    <row r="13" spans="1:8" ht="19.5" customHeight="1" x14ac:dyDescent="0.25">
      <c r="A13" s="486" t="s">
        <v>820</v>
      </c>
      <c r="B13" s="104" t="s">
        <v>3397</v>
      </c>
      <c r="C13" s="93"/>
      <c r="D13" s="554">
        <v>3877</v>
      </c>
    </row>
    <row r="14" spans="1:8" x14ac:dyDescent="0.25">
      <c r="A14" s="85" t="s">
        <v>77</v>
      </c>
      <c r="B14" s="86" t="s">
        <v>78</v>
      </c>
      <c r="C14" s="85">
        <v>1</v>
      </c>
      <c r="D14" s="554"/>
    </row>
    <row r="15" spans="1:8" x14ac:dyDescent="0.25">
      <c r="A15" s="85" t="s">
        <v>103</v>
      </c>
      <c r="B15" s="86" t="s">
        <v>104</v>
      </c>
      <c r="C15" s="85">
        <v>1</v>
      </c>
      <c r="D15" s="554"/>
    </row>
    <row r="16" spans="1:8" x14ac:dyDescent="0.25">
      <c r="A16" s="85" t="s">
        <v>858</v>
      </c>
      <c r="B16" s="352" t="s">
        <v>1432</v>
      </c>
      <c r="C16" s="85">
        <v>1</v>
      </c>
      <c r="D16" s="554"/>
      <c r="H16" s="232"/>
    </row>
    <row r="17" spans="1:8" x14ac:dyDescent="0.25">
      <c r="A17" s="85" t="s">
        <v>813</v>
      </c>
      <c r="B17" s="86" t="s">
        <v>814</v>
      </c>
      <c r="C17" s="85">
        <v>1</v>
      </c>
      <c r="D17" s="554"/>
      <c r="H17" s="232"/>
    </row>
    <row r="18" spans="1:8" x14ac:dyDescent="0.25">
      <c r="A18" s="85" t="s">
        <v>815</v>
      </c>
      <c r="B18" s="86" t="s">
        <v>816</v>
      </c>
      <c r="C18" s="85">
        <v>1</v>
      </c>
      <c r="D18" s="554"/>
      <c r="G18" s="457"/>
      <c r="H18" s="232"/>
    </row>
    <row r="19" spans="1:8" x14ac:dyDescent="0.25">
      <c r="A19" s="85" t="s">
        <v>817</v>
      </c>
      <c r="B19" s="86" t="s">
        <v>818</v>
      </c>
      <c r="C19" s="85">
        <v>1</v>
      </c>
      <c r="D19" s="554"/>
      <c r="H19" s="232"/>
    </row>
    <row r="20" spans="1:8" x14ac:dyDescent="0.25">
      <c r="A20" s="486" t="s">
        <v>821</v>
      </c>
      <c r="B20" s="104" t="s">
        <v>824</v>
      </c>
      <c r="C20" s="93"/>
      <c r="D20" s="554">
        <v>4305</v>
      </c>
      <c r="H20" s="232"/>
    </row>
    <row r="21" spans="1:8" x14ac:dyDescent="0.25">
      <c r="A21" s="85" t="s">
        <v>77</v>
      </c>
      <c r="B21" s="86" t="s">
        <v>78</v>
      </c>
      <c r="C21" s="85">
        <v>1</v>
      </c>
      <c r="D21" s="554"/>
      <c r="H21" s="232"/>
    </row>
    <row r="22" spans="1:8" x14ac:dyDescent="0.25">
      <c r="A22" s="85" t="s">
        <v>103</v>
      </c>
      <c r="B22" s="86" t="s">
        <v>104</v>
      </c>
      <c r="C22" s="85">
        <v>1</v>
      </c>
      <c r="D22" s="554"/>
      <c r="H22" s="232"/>
    </row>
    <row r="23" spans="1:8" x14ac:dyDescent="0.25">
      <c r="A23" s="85" t="s">
        <v>858</v>
      </c>
      <c r="B23" s="352" t="s">
        <v>1432</v>
      </c>
      <c r="C23" s="85">
        <v>1</v>
      </c>
      <c r="D23" s="554"/>
    </row>
    <row r="24" spans="1:8" x14ac:dyDescent="0.25">
      <c r="A24" s="85" t="s">
        <v>14</v>
      </c>
      <c r="B24" s="86" t="s">
        <v>1736</v>
      </c>
      <c r="C24" s="85">
        <v>1</v>
      </c>
      <c r="D24" s="554"/>
    </row>
    <row r="25" spans="1:8" x14ac:dyDescent="0.25">
      <c r="A25" s="85" t="s">
        <v>813</v>
      </c>
      <c r="B25" s="86" t="s">
        <v>814</v>
      </c>
      <c r="C25" s="85">
        <v>1</v>
      </c>
      <c r="D25" s="554"/>
    </row>
    <row r="26" spans="1:8" x14ac:dyDescent="0.25">
      <c r="A26" s="85" t="s">
        <v>815</v>
      </c>
      <c r="B26" s="86" t="s">
        <v>816</v>
      </c>
      <c r="C26" s="85">
        <v>1</v>
      </c>
      <c r="D26" s="554"/>
    </row>
    <row r="27" spans="1:8" x14ac:dyDescent="0.25">
      <c r="A27" s="85" t="s">
        <v>817</v>
      </c>
      <c r="B27" s="86" t="s">
        <v>818</v>
      </c>
      <c r="C27" s="85">
        <v>1</v>
      </c>
      <c r="D27" s="554"/>
    </row>
    <row r="28" spans="1:8" ht="25.5" x14ac:dyDescent="0.25">
      <c r="A28" s="7" t="s">
        <v>806</v>
      </c>
      <c r="B28" s="9" t="s">
        <v>569</v>
      </c>
      <c r="C28" s="93"/>
      <c r="D28" s="482">
        <v>1029</v>
      </c>
    </row>
    <row r="29" spans="1:8" ht="25.5" x14ac:dyDescent="0.25">
      <c r="A29" s="7" t="s">
        <v>807</v>
      </c>
      <c r="B29" s="9" t="s">
        <v>570</v>
      </c>
      <c r="C29" s="93"/>
      <c r="D29" s="482">
        <v>885</v>
      </c>
    </row>
    <row r="30" spans="1:8" ht="25.5" x14ac:dyDescent="0.25">
      <c r="A30" s="486" t="s">
        <v>648</v>
      </c>
      <c r="B30" s="104" t="s">
        <v>1015</v>
      </c>
      <c r="C30" s="485"/>
      <c r="D30" s="554">
        <f>2701+31</f>
        <v>2732</v>
      </c>
    </row>
    <row r="31" spans="1:8" x14ac:dyDescent="0.25">
      <c r="A31" s="9" t="s">
        <v>808</v>
      </c>
      <c r="B31" s="9" t="s">
        <v>112</v>
      </c>
      <c r="C31" s="93">
        <v>1</v>
      </c>
      <c r="D31" s="554"/>
    </row>
    <row r="32" spans="1:8" x14ac:dyDescent="0.25">
      <c r="A32" s="9" t="s">
        <v>5</v>
      </c>
      <c r="B32" s="9" t="s">
        <v>6</v>
      </c>
      <c r="C32" s="93">
        <v>1</v>
      </c>
      <c r="D32" s="554"/>
    </row>
    <row r="33" spans="1:5" x14ac:dyDescent="0.25">
      <c r="A33" s="9" t="s">
        <v>7</v>
      </c>
      <c r="B33" s="9" t="s">
        <v>8</v>
      </c>
      <c r="C33" s="93">
        <v>0.5</v>
      </c>
      <c r="D33" s="554"/>
    </row>
    <row r="34" spans="1:5" ht="31.5" customHeight="1" x14ac:dyDescent="0.25">
      <c r="A34" s="9" t="s">
        <v>9</v>
      </c>
      <c r="B34" s="9" t="s">
        <v>10</v>
      </c>
      <c r="C34" s="93">
        <v>0.5</v>
      </c>
      <c r="D34" s="554"/>
    </row>
    <row r="35" spans="1:5" x14ac:dyDescent="0.25">
      <c r="A35" s="9" t="s">
        <v>34</v>
      </c>
      <c r="B35" s="9" t="s">
        <v>35</v>
      </c>
      <c r="C35" s="93">
        <v>1</v>
      </c>
      <c r="D35" s="554"/>
    </row>
    <row r="36" spans="1:5" ht="20.25" customHeight="1" x14ac:dyDescent="0.25">
      <c r="A36" s="485" t="s">
        <v>646</v>
      </c>
      <c r="B36" s="104" t="s">
        <v>1016</v>
      </c>
      <c r="C36" s="485"/>
      <c r="D36" s="553">
        <f>1620+31</f>
        <v>1651</v>
      </c>
    </row>
    <row r="37" spans="1:5" ht="15.75" customHeight="1" x14ac:dyDescent="0.25">
      <c r="A37" s="105" t="s">
        <v>808</v>
      </c>
      <c r="B37" s="105" t="s">
        <v>112</v>
      </c>
      <c r="C37" s="93">
        <v>1</v>
      </c>
      <c r="D37" s="553"/>
    </row>
    <row r="38" spans="1:5" x14ac:dyDescent="0.25">
      <c r="A38" s="9" t="s">
        <v>7</v>
      </c>
      <c r="B38" s="9" t="s">
        <v>8</v>
      </c>
      <c r="C38" s="93">
        <v>0.8</v>
      </c>
      <c r="D38" s="553"/>
    </row>
    <row r="39" spans="1:5" ht="29.25" customHeight="1" x14ac:dyDescent="0.25">
      <c r="A39" s="9" t="s">
        <v>9</v>
      </c>
      <c r="B39" s="9" t="s">
        <v>10</v>
      </c>
      <c r="C39" s="93">
        <v>0.7</v>
      </c>
      <c r="D39" s="553"/>
    </row>
    <row r="40" spans="1:5" ht="29.25" customHeight="1" x14ac:dyDescent="0.25">
      <c r="A40" s="485" t="s">
        <v>1811</v>
      </c>
      <c r="B40" s="104" t="s">
        <v>1839</v>
      </c>
      <c r="C40" s="93"/>
      <c r="D40" s="555">
        <v>2354</v>
      </c>
    </row>
    <row r="41" spans="1:5" ht="29.25" customHeight="1" x14ac:dyDescent="0.25">
      <c r="A41" s="9" t="s">
        <v>1858</v>
      </c>
      <c r="B41" s="9" t="s">
        <v>1840</v>
      </c>
      <c r="C41" s="93">
        <v>1</v>
      </c>
      <c r="D41" s="556"/>
    </row>
    <row r="42" spans="1:5" ht="29.25" customHeight="1" x14ac:dyDescent="0.25">
      <c r="A42" s="9" t="s">
        <v>1841</v>
      </c>
      <c r="B42" s="9" t="s">
        <v>1810</v>
      </c>
      <c r="C42" s="93">
        <v>1</v>
      </c>
      <c r="D42" s="557"/>
    </row>
    <row r="43" spans="1:5" x14ac:dyDescent="0.25">
      <c r="A43" s="94" t="s">
        <v>864</v>
      </c>
      <c r="B43" s="381" t="s">
        <v>1857</v>
      </c>
      <c r="C43" s="93"/>
      <c r="D43" s="553">
        <v>519</v>
      </c>
    </row>
    <row r="44" spans="1:5" x14ac:dyDescent="0.25">
      <c r="A44" s="95" t="s">
        <v>103</v>
      </c>
      <c r="B44" s="95" t="s">
        <v>104</v>
      </c>
      <c r="C44" s="93">
        <v>1</v>
      </c>
      <c r="D44" s="553"/>
    </row>
    <row r="45" spans="1:5" x14ac:dyDescent="0.25">
      <c r="A45" s="95" t="s">
        <v>860</v>
      </c>
      <c r="B45" s="95" t="s">
        <v>862</v>
      </c>
      <c r="C45" s="93">
        <v>1</v>
      </c>
      <c r="D45" s="553"/>
    </row>
    <row r="46" spans="1:5" x14ac:dyDescent="0.25">
      <c r="A46" s="95" t="s">
        <v>861</v>
      </c>
      <c r="B46" s="95" t="s">
        <v>863</v>
      </c>
      <c r="C46" s="93">
        <v>1</v>
      </c>
      <c r="D46" s="553"/>
    </row>
    <row r="47" spans="1:5" x14ac:dyDescent="0.25">
      <c r="A47" s="9" t="s">
        <v>1017</v>
      </c>
      <c r="B47" s="95" t="s">
        <v>645</v>
      </c>
      <c r="C47" s="93">
        <v>1</v>
      </c>
      <c r="D47" s="553"/>
    </row>
    <row r="48" spans="1:5" ht="26.25" x14ac:dyDescent="0.25">
      <c r="A48" s="9" t="s">
        <v>1717</v>
      </c>
      <c r="B48" s="353" t="s">
        <v>1676</v>
      </c>
      <c r="C48" s="93" t="s">
        <v>3334</v>
      </c>
      <c r="D48" s="481">
        <v>26056</v>
      </c>
      <c r="E48" s="473"/>
    </row>
    <row r="49" spans="1:5" ht="26.25" x14ac:dyDescent="0.25">
      <c r="A49" s="9" t="s">
        <v>1718</v>
      </c>
      <c r="B49" s="353" t="s">
        <v>1677</v>
      </c>
      <c r="C49" s="93" t="s">
        <v>3334</v>
      </c>
      <c r="D49" s="481">
        <v>22657</v>
      </c>
      <c r="E49" s="473"/>
    </row>
    <row r="50" spans="1:5" ht="26.25" x14ac:dyDescent="0.25">
      <c r="A50" s="9" t="s">
        <v>1719</v>
      </c>
      <c r="B50" s="353" t="s">
        <v>1678</v>
      </c>
      <c r="C50" s="93" t="s">
        <v>3334</v>
      </c>
      <c r="D50" s="481">
        <v>24588</v>
      </c>
      <c r="E50" s="473"/>
    </row>
    <row r="51" spans="1:5" ht="26.25" x14ac:dyDescent="0.25">
      <c r="A51" s="9" t="s">
        <v>1720</v>
      </c>
      <c r="B51" s="353" t="s">
        <v>1679</v>
      </c>
      <c r="C51" s="93" t="s">
        <v>3334</v>
      </c>
      <c r="D51" s="481">
        <v>21380</v>
      </c>
      <c r="E51" s="473"/>
    </row>
    <row r="52" spans="1:5" x14ac:dyDescent="0.25">
      <c r="A52" s="9" t="s">
        <v>1721</v>
      </c>
      <c r="B52" s="353" t="s">
        <v>1680</v>
      </c>
      <c r="C52" s="93" t="s">
        <v>3334</v>
      </c>
      <c r="D52" s="481">
        <v>22477</v>
      </c>
      <c r="E52" s="473"/>
    </row>
    <row r="53" spans="1:5" x14ac:dyDescent="0.25">
      <c r="A53" s="9" t="s">
        <v>1722</v>
      </c>
      <c r="B53" s="353" t="s">
        <v>1681</v>
      </c>
      <c r="C53" s="93" t="s">
        <v>3334</v>
      </c>
      <c r="D53" s="481">
        <v>19546</v>
      </c>
      <c r="E53" s="473"/>
    </row>
    <row r="54" spans="1:5" x14ac:dyDescent="0.25">
      <c r="A54" s="9" t="s">
        <v>1723</v>
      </c>
      <c r="B54" s="353" t="s">
        <v>1682</v>
      </c>
      <c r="C54" s="93" t="s">
        <v>3334</v>
      </c>
      <c r="D54" s="481">
        <v>14220</v>
      </c>
      <c r="E54" s="473"/>
    </row>
    <row r="55" spans="1:5" x14ac:dyDescent="0.25">
      <c r="A55" s="9" t="s">
        <v>1724</v>
      </c>
      <c r="B55" s="353" t="s">
        <v>1683</v>
      </c>
      <c r="C55" s="93" t="s">
        <v>3334</v>
      </c>
      <c r="D55" s="481">
        <v>12366</v>
      </c>
      <c r="E55" s="473"/>
    </row>
    <row r="56" spans="1:5" x14ac:dyDescent="0.25">
      <c r="A56" s="9" t="s">
        <v>1725</v>
      </c>
      <c r="B56" s="353" t="s">
        <v>1684</v>
      </c>
      <c r="C56" s="93" t="s">
        <v>3334</v>
      </c>
      <c r="D56" s="481">
        <v>15643</v>
      </c>
      <c r="E56" s="473"/>
    </row>
    <row r="57" spans="1:5" ht="26.25" x14ac:dyDescent="0.25">
      <c r="A57" s="9" t="s">
        <v>1737</v>
      </c>
      <c r="B57" s="353" t="s">
        <v>1685</v>
      </c>
      <c r="C57" s="93" t="s">
        <v>3334</v>
      </c>
      <c r="D57" s="481">
        <v>19147</v>
      </c>
      <c r="E57" s="473"/>
    </row>
    <row r="58" spans="1:5" ht="26.25" x14ac:dyDescent="0.25">
      <c r="A58" s="9" t="s">
        <v>1726</v>
      </c>
      <c r="B58" s="353" t="s">
        <v>1673</v>
      </c>
      <c r="C58" s="93" t="s">
        <v>3334</v>
      </c>
      <c r="D58" s="481">
        <v>22976</v>
      </c>
      <c r="E58" s="473"/>
    </row>
    <row r="59" spans="1:5" x14ac:dyDescent="0.25">
      <c r="A59" s="9" t="s">
        <v>1727</v>
      </c>
      <c r="B59" s="353" t="s">
        <v>1674</v>
      </c>
      <c r="C59" s="93" t="s">
        <v>3334</v>
      </c>
      <c r="D59" s="481">
        <v>35103</v>
      </c>
      <c r="E59" s="473"/>
    </row>
    <row r="60" spans="1:5" ht="26.25" x14ac:dyDescent="0.25">
      <c r="A60" s="9" t="s">
        <v>1728</v>
      </c>
      <c r="B60" s="353" t="s">
        <v>1675</v>
      </c>
      <c r="C60" s="93" t="s">
        <v>3334</v>
      </c>
      <c r="D60" s="481">
        <v>29996</v>
      </c>
      <c r="E60" s="473"/>
    </row>
    <row r="61" spans="1:5" x14ac:dyDescent="0.25">
      <c r="A61" s="9" t="s">
        <v>1729</v>
      </c>
      <c r="B61" s="353" t="s">
        <v>1686</v>
      </c>
      <c r="C61" s="93" t="s">
        <v>3334</v>
      </c>
      <c r="D61" s="481">
        <v>25872</v>
      </c>
      <c r="E61" s="473"/>
    </row>
    <row r="62" spans="1:5" x14ac:dyDescent="0.25">
      <c r="A62" s="9" t="s">
        <v>1730</v>
      </c>
      <c r="B62" s="353" t="s">
        <v>1687</v>
      </c>
      <c r="C62" s="93" t="s">
        <v>3334</v>
      </c>
      <c r="D62" s="481">
        <v>22497</v>
      </c>
      <c r="E62" s="473"/>
    </row>
    <row r="63" spans="1:5" x14ac:dyDescent="0.25">
      <c r="A63" s="9" t="s">
        <v>1731</v>
      </c>
      <c r="B63" s="353" t="s">
        <v>1688</v>
      </c>
      <c r="C63" s="93" t="s">
        <v>3334</v>
      </c>
      <c r="D63" s="481">
        <v>22202</v>
      </c>
      <c r="E63" s="473"/>
    </row>
    <row r="64" spans="1:5" ht="26.25" x14ac:dyDescent="0.25">
      <c r="A64" s="9" t="s">
        <v>1732</v>
      </c>
      <c r="B64" s="353" t="s">
        <v>1689</v>
      </c>
      <c r="C64" s="93" t="s">
        <v>3334</v>
      </c>
      <c r="D64" s="481">
        <v>19306</v>
      </c>
      <c r="E64" s="473"/>
    </row>
    <row r="65" spans="1:5" ht="26.25" x14ac:dyDescent="0.25">
      <c r="A65" s="9" t="s">
        <v>1733</v>
      </c>
      <c r="B65" s="353" t="s">
        <v>1690</v>
      </c>
      <c r="C65" s="93" t="s">
        <v>3334</v>
      </c>
      <c r="D65" s="481">
        <v>17615</v>
      </c>
      <c r="E65" s="473"/>
    </row>
    <row r="66" spans="1:5" ht="26.25" x14ac:dyDescent="0.25">
      <c r="A66" s="9" t="s">
        <v>1734</v>
      </c>
      <c r="B66" s="353" t="s">
        <v>1691</v>
      </c>
      <c r="C66" s="93" t="s">
        <v>3334</v>
      </c>
      <c r="D66" s="481">
        <v>15317</v>
      </c>
      <c r="E66" s="473"/>
    </row>
    <row r="67" spans="1:5" ht="26.25" x14ac:dyDescent="0.25">
      <c r="A67" s="9" t="s">
        <v>1717</v>
      </c>
      <c r="B67" s="514" t="s">
        <v>1676</v>
      </c>
      <c r="C67" s="93" t="s">
        <v>3335</v>
      </c>
      <c r="D67" s="481">
        <v>13028</v>
      </c>
      <c r="E67" s="473"/>
    </row>
    <row r="68" spans="1:5" ht="26.25" x14ac:dyDescent="0.25">
      <c r="A68" s="9" t="s">
        <v>1718</v>
      </c>
      <c r="B68" s="514" t="s">
        <v>1677</v>
      </c>
      <c r="C68" s="93" t="s">
        <v>3335</v>
      </c>
      <c r="D68" s="481">
        <v>11328.5</v>
      </c>
      <c r="E68" s="473"/>
    </row>
    <row r="69" spans="1:5" ht="26.25" x14ac:dyDescent="0.25">
      <c r="A69" s="9" t="s">
        <v>1719</v>
      </c>
      <c r="B69" s="514" t="s">
        <v>1678</v>
      </c>
      <c r="C69" s="93" t="s">
        <v>3335</v>
      </c>
      <c r="D69" s="481">
        <v>12294</v>
      </c>
      <c r="E69" s="473"/>
    </row>
    <row r="70" spans="1:5" ht="26.25" x14ac:dyDescent="0.25">
      <c r="A70" s="9" t="s">
        <v>1720</v>
      </c>
      <c r="B70" s="514" t="s">
        <v>1679</v>
      </c>
      <c r="C70" s="93" t="s">
        <v>3335</v>
      </c>
      <c r="D70" s="481">
        <v>10690</v>
      </c>
      <c r="E70" s="473"/>
    </row>
    <row r="71" spans="1:5" x14ac:dyDescent="0.25">
      <c r="A71" s="9" t="s">
        <v>1721</v>
      </c>
      <c r="B71" s="514" t="s">
        <v>1680</v>
      </c>
      <c r="C71" s="93" t="s">
        <v>3335</v>
      </c>
      <c r="D71" s="481">
        <v>11238.5</v>
      </c>
      <c r="E71" s="473"/>
    </row>
    <row r="72" spans="1:5" x14ac:dyDescent="0.25">
      <c r="A72" s="9" t="s">
        <v>1722</v>
      </c>
      <c r="B72" s="514" t="s">
        <v>1681</v>
      </c>
      <c r="C72" s="93" t="s">
        <v>3335</v>
      </c>
      <c r="D72" s="481">
        <v>9773</v>
      </c>
      <c r="E72" s="473"/>
    </row>
    <row r="73" spans="1:5" x14ac:dyDescent="0.25">
      <c r="A73" s="9" t="s">
        <v>1723</v>
      </c>
      <c r="B73" s="514" t="s">
        <v>1682</v>
      </c>
      <c r="C73" s="93" t="s">
        <v>3335</v>
      </c>
      <c r="D73" s="481">
        <v>7110</v>
      </c>
      <c r="E73" s="473"/>
    </row>
    <row r="74" spans="1:5" x14ac:dyDescent="0.25">
      <c r="A74" s="9" t="s">
        <v>1724</v>
      </c>
      <c r="B74" s="514" t="s">
        <v>1683</v>
      </c>
      <c r="C74" s="93" t="s">
        <v>3335</v>
      </c>
      <c r="D74" s="481">
        <v>6183</v>
      </c>
      <c r="E74" s="473"/>
    </row>
    <row r="75" spans="1:5" x14ac:dyDescent="0.25">
      <c r="A75" s="9" t="s">
        <v>1725</v>
      </c>
      <c r="B75" s="514" t="s">
        <v>1684</v>
      </c>
      <c r="C75" s="93" t="s">
        <v>3335</v>
      </c>
      <c r="D75" s="481">
        <v>7821.5</v>
      </c>
      <c r="E75" s="473"/>
    </row>
    <row r="76" spans="1:5" ht="26.25" x14ac:dyDescent="0.25">
      <c r="A76" s="9" t="s">
        <v>1737</v>
      </c>
      <c r="B76" s="514" t="s">
        <v>1685</v>
      </c>
      <c r="C76" s="93" t="s">
        <v>3335</v>
      </c>
      <c r="D76" s="481">
        <v>9573.5</v>
      </c>
      <c r="E76" s="473"/>
    </row>
    <row r="77" spans="1:5" ht="26.25" x14ac:dyDescent="0.25">
      <c r="A77" s="9" t="s">
        <v>1726</v>
      </c>
      <c r="B77" s="514" t="s">
        <v>1673</v>
      </c>
      <c r="C77" s="93" t="s">
        <v>3335</v>
      </c>
      <c r="D77" s="481">
        <v>11488</v>
      </c>
      <c r="E77" s="473"/>
    </row>
    <row r="78" spans="1:5" x14ac:dyDescent="0.25">
      <c r="A78" s="9" t="s">
        <v>1727</v>
      </c>
      <c r="B78" s="514" t="s">
        <v>1674</v>
      </c>
      <c r="C78" s="93" t="s">
        <v>3335</v>
      </c>
      <c r="D78" s="481">
        <v>17551.5</v>
      </c>
      <c r="E78" s="473"/>
    </row>
    <row r="79" spans="1:5" ht="26.25" x14ac:dyDescent="0.25">
      <c r="A79" s="9" t="s">
        <v>1728</v>
      </c>
      <c r="B79" s="514" t="s">
        <v>1675</v>
      </c>
      <c r="C79" s="93" t="s">
        <v>3335</v>
      </c>
      <c r="D79" s="481">
        <v>14998</v>
      </c>
      <c r="E79" s="473"/>
    </row>
    <row r="80" spans="1:5" x14ac:dyDescent="0.25">
      <c r="A80" s="9" t="s">
        <v>1729</v>
      </c>
      <c r="B80" s="514" t="s">
        <v>1686</v>
      </c>
      <c r="C80" s="93" t="s">
        <v>3335</v>
      </c>
      <c r="D80" s="481">
        <v>12936</v>
      </c>
      <c r="E80" s="473"/>
    </row>
    <row r="81" spans="1:5" x14ac:dyDescent="0.25">
      <c r="A81" s="9" t="s">
        <v>1730</v>
      </c>
      <c r="B81" s="514" t="s">
        <v>1687</v>
      </c>
      <c r="C81" s="93" t="s">
        <v>3335</v>
      </c>
      <c r="D81" s="481">
        <v>11248.5</v>
      </c>
      <c r="E81" s="473"/>
    </row>
    <row r="82" spans="1:5" x14ac:dyDescent="0.25">
      <c r="A82" s="9" t="s">
        <v>1731</v>
      </c>
      <c r="B82" s="514" t="s">
        <v>1688</v>
      </c>
      <c r="C82" s="93" t="s">
        <v>3335</v>
      </c>
      <c r="D82" s="481">
        <v>11101</v>
      </c>
      <c r="E82" s="473"/>
    </row>
    <row r="83" spans="1:5" ht="26.25" x14ac:dyDescent="0.25">
      <c r="A83" s="9" t="s">
        <v>1732</v>
      </c>
      <c r="B83" s="514" t="s">
        <v>1689</v>
      </c>
      <c r="C83" s="93" t="s">
        <v>3335</v>
      </c>
      <c r="D83" s="481">
        <v>9653</v>
      </c>
      <c r="E83" s="473"/>
    </row>
    <row r="84" spans="1:5" ht="26.25" x14ac:dyDescent="0.25">
      <c r="A84" s="9" t="s">
        <v>1733</v>
      </c>
      <c r="B84" s="514" t="s">
        <v>1690</v>
      </c>
      <c r="C84" s="93" t="s">
        <v>3335</v>
      </c>
      <c r="D84" s="481">
        <v>8807.5</v>
      </c>
      <c r="E84" s="473"/>
    </row>
    <row r="85" spans="1:5" ht="26.25" x14ac:dyDescent="0.25">
      <c r="A85" s="9" t="s">
        <v>1734</v>
      </c>
      <c r="B85" s="514" t="s">
        <v>1691</v>
      </c>
      <c r="C85" s="93" t="s">
        <v>3335</v>
      </c>
      <c r="D85" s="481">
        <v>7658.5</v>
      </c>
      <c r="E85" s="473"/>
    </row>
    <row r="86" spans="1:5" x14ac:dyDescent="0.25">
      <c r="A86" s="70"/>
      <c r="B86" s="327"/>
      <c r="C86" s="225"/>
      <c r="D86" s="354"/>
    </row>
    <row r="87" spans="1:5" ht="45.75" customHeight="1" x14ac:dyDescent="0.25">
      <c r="A87" s="552" t="s">
        <v>1795</v>
      </c>
      <c r="B87" s="552"/>
      <c r="C87" s="552"/>
      <c r="D87" s="552"/>
    </row>
  </sheetData>
  <mergeCells count="8">
    <mergeCell ref="A87:D87"/>
    <mergeCell ref="A10:D10"/>
    <mergeCell ref="D43:D47"/>
    <mergeCell ref="D13:D19"/>
    <mergeCell ref="D20:D27"/>
    <mergeCell ref="D30:D35"/>
    <mergeCell ref="D36:D39"/>
    <mergeCell ref="D40:D4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1"/>
  <sheetViews>
    <sheetView topLeftCell="A13" zoomScaleNormal="100" workbookViewId="0">
      <selection activeCell="I19" sqref="I19"/>
    </sheetView>
  </sheetViews>
  <sheetFormatPr defaultRowHeight="25.5" customHeight="1" x14ac:dyDescent="0.25"/>
  <cols>
    <col min="1" max="1" width="14.85546875" style="3" customWidth="1"/>
    <col min="2" max="2" width="62.7109375" style="137" customWidth="1"/>
    <col min="3" max="5" width="16" style="137" customWidth="1"/>
    <col min="6" max="6" width="16.42578125" style="137" customWidth="1"/>
    <col min="7" max="16384" width="9.140625" style="137"/>
  </cols>
  <sheetData>
    <row r="1" spans="1:6" s="1" customFormat="1" ht="14.25" x14ac:dyDescent="0.2">
      <c r="A1" s="273" t="s">
        <v>3296</v>
      </c>
      <c r="C1" s="132"/>
      <c r="D1" s="132"/>
      <c r="E1" s="132"/>
    </row>
    <row r="2" spans="1:6" s="1" customFormat="1" ht="15" x14ac:dyDescent="0.2">
      <c r="A2" s="280" t="s">
        <v>3290</v>
      </c>
      <c r="C2" s="81"/>
      <c r="D2" s="81"/>
      <c r="E2" s="81"/>
    </row>
    <row r="3" spans="1:6" s="1" customFormat="1" ht="12.75" x14ac:dyDescent="0.2"/>
    <row r="4" spans="1:6" s="1" customFormat="1" ht="15" x14ac:dyDescent="0.25">
      <c r="A4" s="3"/>
      <c r="F4" s="14" t="s">
        <v>1084</v>
      </c>
    </row>
    <row r="5" spans="1:6" s="1" customFormat="1" ht="12.75" customHeight="1" x14ac:dyDescent="0.25">
      <c r="A5" s="3"/>
      <c r="F5" s="14" t="s">
        <v>575</v>
      </c>
    </row>
    <row r="6" spans="1:6" s="1" customFormat="1" ht="12.75" customHeight="1" x14ac:dyDescent="0.25">
      <c r="A6" s="3"/>
      <c r="F6" s="14" t="s">
        <v>3275</v>
      </c>
    </row>
    <row r="7" spans="1:6" s="1" customFormat="1" ht="12.75" customHeight="1" x14ac:dyDescent="0.25">
      <c r="A7" s="135"/>
      <c r="F7" s="23" t="s">
        <v>3284</v>
      </c>
    </row>
    <row r="8" spans="1:6" s="1" customFormat="1" ht="12.75" customHeight="1" x14ac:dyDescent="0.25">
      <c r="A8" s="3"/>
      <c r="B8" s="3"/>
      <c r="F8" s="5"/>
    </row>
    <row r="9" spans="1:6" s="1" customFormat="1" ht="49.5" customHeight="1" x14ac:dyDescent="0.2">
      <c r="A9" s="560" t="s">
        <v>1083</v>
      </c>
      <c r="B9" s="560"/>
      <c r="C9" s="560"/>
      <c r="D9" s="560"/>
      <c r="E9" s="560"/>
      <c r="F9" s="560"/>
    </row>
    <row r="10" spans="1:6" s="1" customFormat="1" ht="12.75" customHeight="1" x14ac:dyDescent="0.2">
      <c r="A10" s="479"/>
      <c r="B10" s="479"/>
      <c r="F10" s="6" t="s">
        <v>576</v>
      </c>
    </row>
    <row r="11" spans="1:6" s="1" customFormat="1" ht="59.25" customHeight="1" x14ac:dyDescent="0.2">
      <c r="A11" s="485" t="s">
        <v>0</v>
      </c>
      <c r="B11" s="486" t="s">
        <v>243</v>
      </c>
      <c r="C11" s="485" t="s">
        <v>823</v>
      </c>
      <c r="D11" s="485" t="s">
        <v>1396</v>
      </c>
      <c r="E11" s="485" t="s">
        <v>1393</v>
      </c>
      <c r="F11" s="484" t="s">
        <v>1392</v>
      </c>
    </row>
    <row r="12" spans="1:6" ht="33" customHeight="1" x14ac:dyDescent="0.25">
      <c r="A12" s="9" t="s">
        <v>246</v>
      </c>
      <c r="B12" s="9" t="s">
        <v>3302</v>
      </c>
      <c r="C12" s="481">
        <v>1</v>
      </c>
      <c r="D12" s="279">
        <v>833.91</v>
      </c>
      <c r="E12" s="279">
        <f>F12/D12</f>
        <v>0.54682159945317843</v>
      </c>
      <c r="F12" s="481">
        <v>456</v>
      </c>
    </row>
    <row r="13" spans="1:6" ht="30.75" customHeight="1" x14ac:dyDescent="0.25">
      <c r="A13" s="9" t="s">
        <v>803</v>
      </c>
      <c r="B13" s="9" t="s">
        <v>574</v>
      </c>
      <c r="C13" s="481">
        <v>1</v>
      </c>
      <c r="D13" s="279">
        <v>833.91</v>
      </c>
      <c r="E13" s="279">
        <f t="shared" ref="E13:E17" si="0">F13/D13</f>
        <v>0.91496684294468233</v>
      </c>
      <c r="F13" s="481">
        <v>763</v>
      </c>
    </row>
    <row r="14" spans="1:6" ht="30.75" customHeight="1" x14ac:dyDescent="0.25">
      <c r="A14" s="9" t="s">
        <v>812</v>
      </c>
      <c r="B14" s="9" t="s">
        <v>3307</v>
      </c>
      <c r="C14" s="481">
        <v>1</v>
      </c>
      <c r="D14" s="279">
        <v>833.91</v>
      </c>
      <c r="E14" s="279">
        <f t="shared" si="0"/>
        <v>0.59478840642275543</v>
      </c>
      <c r="F14" s="481">
        <v>496</v>
      </c>
    </row>
    <row r="15" spans="1:6" ht="25.5" customHeight="1" x14ac:dyDescent="0.25">
      <c r="A15" s="281" t="s">
        <v>1409</v>
      </c>
      <c r="B15" s="9" t="s">
        <v>1408</v>
      </c>
      <c r="C15" s="481">
        <v>1</v>
      </c>
      <c r="D15" s="279">
        <v>833.91</v>
      </c>
      <c r="E15" s="279">
        <f t="shared" si="0"/>
        <v>0.59478840642275543</v>
      </c>
      <c r="F15" s="481">
        <v>496</v>
      </c>
    </row>
    <row r="16" spans="1:6" ht="25.5" customHeight="1" x14ac:dyDescent="0.25">
      <c r="A16" s="9" t="s">
        <v>1426</v>
      </c>
      <c r="B16" s="9" t="s">
        <v>1428</v>
      </c>
      <c r="C16" s="481">
        <v>1</v>
      </c>
      <c r="D16" s="279">
        <v>833.91</v>
      </c>
      <c r="E16" s="279">
        <f t="shared" si="0"/>
        <v>1.6560540106246477</v>
      </c>
      <c r="F16" s="481">
        <v>1381</v>
      </c>
    </row>
    <row r="17" spans="1:7" ht="25.5" customHeight="1" x14ac:dyDescent="0.25">
      <c r="A17" s="9" t="s">
        <v>1427</v>
      </c>
      <c r="B17" s="9" t="s">
        <v>1429</v>
      </c>
      <c r="C17" s="481">
        <v>1</v>
      </c>
      <c r="D17" s="279">
        <v>833.91</v>
      </c>
      <c r="E17" s="279">
        <f t="shared" si="0"/>
        <v>1.6560540106246477</v>
      </c>
      <c r="F17" s="481">
        <v>1381</v>
      </c>
    </row>
    <row r="18" spans="1:7" ht="48.75" customHeight="1" x14ac:dyDescent="0.25">
      <c r="A18" s="136" t="s">
        <v>1291</v>
      </c>
      <c r="B18" s="133" t="s">
        <v>3303</v>
      </c>
      <c r="C18" s="93"/>
      <c r="D18" s="561">
        <v>833.91</v>
      </c>
      <c r="E18" s="564">
        <f>F18/D18</f>
        <v>1.668045712367042</v>
      </c>
      <c r="F18" s="555">
        <v>1391</v>
      </c>
      <c r="G18" s="558"/>
    </row>
    <row r="19" spans="1:7" ht="25.5" customHeight="1" x14ac:dyDescent="0.25">
      <c r="A19" s="136" t="s">
        <v>113</v>
      </c>
      <c r="B19" s="134" t="s">
        <v>923</v>
      </c>
      <c r="C19" s="93">
        <v>1</v>
      </c>
      <c r="D19" s="562"/>
      <c r="E19" s="565"/>
      <c r="F19" s="556"/>
      <c r="G19" s="558"/>
    </row>
    <row r="20" spans="1:7" ht="25.5" customHeight="1" x14ac:dyDescent="0.25">
      <c r="A20" s="136" t="s">
        <v>1285</v>
      </c>
      <c r="B20" s="134" t="s">
        <v>1284</v>
      </c>
      <c r="C20" s="93">
        <v>1</v>
      </c>
      <c r="D20" s="562"/>
      <c r="E20" s="565"/>
      <c r="F20" s="556"/>
      <c r="G20" s="558"/>
    </row>
    <row r="21" spans="1:7" ht="25.5" customHeight="1" x14ac:dyDescent="0.25">
      <c r="A21" s="9" t="s">
        <v>1286</v>
      </c>
      <c r="B21" s="134" t="s">
        <v>1287</v>
      </c>
      <c r="C21" s="93">
        <v>1</v>
      </c>
      <c r="D21" s="562"/>
      <c r="E21" s="565"/>
      <c r="F21" s="556"/>
      <c r="G21" s="558"/>
    </row>
    <row r="22" spans="1:7" ht="25.5" customHeight="1" x14ac:dyDescent="0.25">
      <c r="A22" s="9" t="s">
        <v>1288</v>
      </c>
      <c r="B22" s="134" t="s">
        <v>1289</v>
      </c>
      <c r="C22" s="93">
        <v>1</v>
      </c>
      <c r="D22" s="562"/>
      <c r="E22" s="565"/>
      <c r="F22" s="556"/>
      <c r="G22" s="558"/>
    </row>
    <row r="23" spans="1:7" ht="25.5" customHeight="1" x14ac:dyDescent="0.25">
      <c r="A23" s="9" t="s">
        <v>1298</v>
      </c>
      <c r="B23" s="151" t="s">
        <v>1297</v>
      </c>
      <c r="C23" s="93">
        <v>1</v>
      </c>
      <c r="D23" s="563"/>
      <c r="E23" s="566"/>
      <c r="F23" s="557"/>
      <c r="G23" s="558"/>
    </row>
    <row r="24" spans="1:7" ht="48.75" customHeight="1" x14ac:dyDescent="0.25">
      <c r="A24" s="136" t="s">
        <v>1290</v>
      </c>
      <c r="B24" s="133" t="s">
        <v>3304</v>
      </c>
      <c r="C24" s="93"/>
      <c r="D24" s="561">
        <v>833.91</v>
      </c>
      <c r="E24" s="564">
        <f>F24/D24</f>
        <v>1.0444772217625404</v>
      </c>
      <c r="F24" s="555">
        <v>871</v>
      </c>
      <c r="G24" s="558"/>
    </row>
    <row r="25" spans="1:7" ht="25.5" customHeight="1" x14ac:dyDescent="0.25">
      <c r="A25" s="136" t="s">
        <v>113</v>
      </c>
      <c r="B25" s="134" t="s">
        <v>923</v>
      </c>
      <c r="C25" s="93">
        <v>1</v>
      </c>
      <c r="D25" s="562"/>
      <c r="E25" s="565"/>
      <c r="F25" s="556"/>
      <c r="G25" s="558"/>
    </row>
    <row r="26" spans="1:7" ht="25.5" customHeight="1" x14ac:dyDescent="0.25">
      <c r="A26" s="136" t="s">
        <v>1285</v>
      </c>
      <c r="B26" s="134" t="s">
        <v>1284</v>
      </c>
      <c r="C26" s="93">
        <v>1</v>
      </c>
      <c r="D26" s="562"/>
      <c r="E26" s="565"/>
      <c r="F26" s="556"/>
      <c r="G26" s="558"/>
    </row>
    <row r="27" spans="1:7" ht="25.5" customHeight="1" x14ac:dyDescent="0.25">
      <c r="A27" s="9" t="s">
        <v>1286</v>
      </c>
      <c r="B27" s="134" t="s">
        <v>1287</v>
      </c>
      <c r="C27" s="93">
        <v>1</v>
      </c>
      <c r="D27" s="562"/>
      <c r="E27" s="565"/>
      <c r="F27" s="556"/>
      <c r="G27" s="558"/>
    </row>
    <row r="28" spans="1:7" ht="25.5" customHeight="1" x14ac:dyDescent="0.25">
      <c r="A28" s="9" t="s">
        <v>1298</v>
      </c>
      <c r="B28" s="151" t="s">
        <v>1297</v>
      </c>
      <c r="C28" s="93">
        <v>1</v>
      </c>
      <c r="D28" s="563"/>
      <c r="E28" s="566"/>
      <c r="F28" s="557"/>
      <c r="G28" s="558"/>
    </row>
    <row r="29" spans="1:7" ht="18" customHeight="1" x14ac:dyDescent="0.25"/>
    <row r="30" spans="1:7" ht="18" customHeight="1" x14ac:dyDescent="0.25">
      <c r="A30" s="3" t="s">
        <v>3306</v>
      </c>
    </row>
    <row r="31" spans="1:7" ht="60.75" customHeight="1" x14ac:dyDescent="0.25">
      <c r="A31" s="559" t="s">
        <v>3305</v>
      </c>
      <c r="B31" s="559"/>
      <c r="C31" s="559"/>
      <c r="D31" s="559"/>
      <c r="E31" s="559"/>
      <c r="F31" s="559"/>
    </row>
  </sheetData>
  <mergeCells count="10">
    <mergeCell ref="G18:G23"/>
    <mergeCell ref="G24:G28"/>
    <mergeCell ref="A31:F31"/>
    <mergeCell ref="F24:F28"/>
    <mergeCell ref="A9:F9"/>
    <mergeCell ref="F18:F23"/>
    <mergeCell ref="D18:D23"/>
    <mergeCell ref="D24:D28"/>
    <mergeCell ref="E18:E23"/>
    <mergeCell ref="E24:E28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7"/>
  <sheetViews>
    <sheetView workbookViewId="0">
      <selection activeCell="E29" sqref="E29"/>
    </sheetView>
  </sheetViews>
  <sheetFormatPr defaultRowHeight="15" x14ac:dyDescent="0.25"/>
  <cols>
    <col min="1" max="1" width="11.85546875" style="270" customWidth="1"/>
    <col min="2" max="2" width="72.42578125" style="270" customWidth="1"/>
    <col min="3" max="4" width="17.5703125" style="270" customWidth="1"/>
    <col min="5" max="6" width="9.140625" style="137"/>
    <col min="7" max="16384" width="9.140625" style="270"/>
  </cols>
  <sheetData>
    <row r="1" spans="1:4" s="1" customFormat="1" ht="14.25" x14ac:dyDescent="0.2">
      <c r="A1" s="274" t="s">
        <v>3297</v>
      </c>
      <c r="B1" s="82"/>
      <c r="C1" s="87"/>
      <c r="D1" s="91"/>
    </row>
    <row r="2" spans="1:4" s="1" customFormat="1" x14ac:dyDescent="0.2">
      <c r="A2" s="275" t="s">
        <v>3283</v>
      </c>
      <c r="B2" s="82"/>
      <c r="C2" s="83"/>
      <c r="D2" s="91"/>
    </row>
    <row r="3" spans="1:4" s="1" customFormat="1" ht="12.75" x14ac:dyDescent="0.2">
      <c r="A3" s="82"/>
      <c r="B3" s="82"/>
      <c r="C3" s="91"/>
      <c r="D3" s="91"/>
    </row>
    <row r="4" spans="1:4" s="1" customFormat="1" x14ac:dyDescent="0.25">
      <c r="A4" s="2"/>
      <c r="D4" s="71" t="s">
        <v>1085</v>
      </c>
    </row>
    <row r="5" spans="1:4" s="1" customFormat="1" ht="12.75" customHeight="1" x14ac:dyDescent="0.25">
      <c r="A5" s="2"/>
      <c r="D5" s="71" t="s">
        <v>575</v>
      </c>
    </row>
    <row r="6" spans="1:4" s="1" customFormat="1" ht="12.75" customHeight="1" x14ac:dyDescent="0.25">
      <c r="A6" s="2"/>
      <c r="D6" s="71" t="s">
        <v>3275</v>
      </c>
    </row>
    <row r="7" spans="1:4" s="1" customFormat="1" ht="12.75" customHeight="1" x14ac:dyDescent="0.25">
      <c r="A7" s="4"/>
      <c r="D7" s="71" t="s">
        <v>3284</v>
      </c>
    </row>
    <row r="8" spans="1:4" s="1" customFormat="1" ht="12.75" customHeight="1" x14ac:dyDescent="0.25">
      <c r="A8" s="2"/>
      <c r="B8" s="2"/>
      <c r="C8" s="72"/>
      <c r="D8" s="276"/>
    </row>
    <row r="9" spans="1:4" s="1" customFormat="1" ht="35.25" customHeight="1" x14ac:dyDescent="0.2">
      <c r="A9" s="567" t="s">
        <v>1086</v>
      </c>
      <c r="B9" s="567"/>
      <c r="C9" s="567"/>
      <c r="D9" s="567"/>
    </row>
    <row r="10" spans="1:4" s="1" customFormat="1" ht="12.75" customHeight="1" x14ac:dyDescent="0.2">
      <c r="A10" s="198"/>
      <c r="B10" s="198"/>
      <c r="D10" s="73" t="s">
        <v>576</v>
      </c>
    </row>
    <row r="11" spans="1:4" s="1" customFormat="1" ht="24.75" customHeight="1" x14ac:dyDescent="0.2">
      <c r="A11" s="569" t="s">
        <v>0</v>
      </c>
      <c r="B11" s="570" t="s">
        <v>243</v>
      </c>
      <c r="C11" s="568" t="s">
        <v>3298</v>
      </c>
      <c r="D11" s="568"/>
    </row>
    <row r="12" spans="1:4" s="1" customFormat="1" ht="42" customHeight="1" x14ac:dyDescent="0.2">
      <c r="A12" s="569"/>
      <c r="B12" s="570"/>
      <c r="C12" s="109" t="s">
        <v>1018</v>
      </c>
      <c r="D12" s="109" t="s">
        <v>1089</v>
      </c>
    </row>
    <row r="13" spans="1:4" s="137" customFormat="1" ht="32.25" customHeight="1" x14ac:dyDescent="0.25">
      <c r="A13" s="7" t="s">
        <v>809</v>
      </c>
      <c r="B13" s="9" t="s">
        <v>571</v>
      </c>
      <c r="C13" s="84">
        <v>126</v>
      </c>
      <c r="D13" s="84">
        <v>126</v>
      </c>
    </row>
    <row r="14" spans="1:4" s="137" customFormat="1" ht="30.75" customHeight="1" x14ac:dyDescent="0.25">
      <c r="A14" s="88" t="s">
        <v>810</v>
      </c>
      <c r="B14" s="89" t="s">
        <v>572</v>
      </c>
      <c r="C14" s="90">
        <v>126</v>
      </c>
      <c r="D14" s="90">
        <v>126</v>
      </c>
    </row>
    <row r="15" spans="1:4" s="137" customFormat="1" ht="33" customHeight="1" x14ac:dyDescent="0.25">
      <c r="A15" s="88" t="s">
        <v>811</v>
      </c>
      <c r="B15" s="89" t="s">
        <v>573</v>
      </c>
      <c r="C15" s="90">
        <v>836</v>
      </c>
      <c r="D15" s="90">
        <v>836</v>
      </c>
    </row>
    <row r="16" spans="1:4" ht="25.5" x14ac:dyDescent="0.25">
      <c r="A16" s="7" t="s">
        <v>247</v>
      </c>
      <c r="B16" s="9" t="s">
        <v>248</v>
      </c>
      <c r="C16" s="84">
        <v>1516</v>
      </c>
      <c r="D16" s="84">
        <v>1516</v>
      </c>
    </row>
    <row r="17" spans="1:4" x14ac:dyDescent="0.25">
      <c r="A17" s="7" t="s">
        <v>242</v>
      </c>
      <c r="B17" s="9" t="s">
        <v>244</v>
      </c>
      <c r="C17" s="84">
        <v>139</v>
      </c>
      <c r="D17" s="84">
        <v>139</v>
      </c>
    </row>
  </sheetData>
  <mergeCells count="4">
    <mergeCell ref="A9:D9"/>
    <mergeCell ref="C11:D11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1"/>
  <sheetViews>
    <sheetView tabSelected="1" workbookViewId="0">
      <selection activeCell="K14" sqref="K14"/>
    </sheetView>
  </sheetViews>
  <sheetFormatPr defaultRowHeight="15.75" x14ac:dyDescent="0.25"/>
  <cols>
    <col min="1" max="1" width="22.28515625" style="307" customWidth="1"/>
    <col min="2" max="2" width="67.140625" style="149" customWidth="1"/>
    <col min="3" max="3" width="23" style="139" customWidth="1"/>
    <col min="4" max="4" width="20.5703125" style="139" customWidth="1"/>
    <col min="5" max="16384" width="9.140625" style="139"/>
  </cols>
  <sheetData>
    <row r="1" spans="1:3" s="137" customFormat="1" ht="15" x14ac:dyDescent="0.25">
      <c r="A1" s="258" t="s">
        <v>3301</v>
      </c>
      <c r="B1" s="97"/>
      <c r="C1" s="97"/>
    </row>
    <row r="2" spans="1:3" s="137" customFormat="1" ht="17.25" customHeight="1" x14ac:dyDescent="0.25">
      <c r="A2" s="573" t="s">
        <v>3290</v>
      </c>
      <c r="B2" s="573"/>
      <c r="C2" s="573"/>
    </row>
    <row r="3" spans="1:3" s="1" customFormat="1" ht="15" x14ac:dyDescent="0.25">
      <c r="A3" s="287"/>
      <c r="B3" s="97"/>
      <c r="C3" s="97"/>
    </row>
    <row r="4" spans="1:3" s="1" customFormat="1" ht="15" x14ac:dyDescent="0.25">
      <c r="A4" s="98"/>
      <c r="B4" s="81"/>
      <c r="C4" s="100" t="s">
        <v>1406</v>
      </c>
    </row>
    <row r="5" spans="1:3" s="1" customFormat="1" ht="15" x14ac:dyDescent="0.25">
      <c r="A5" s="98"/>
      <c r="B5" s="81"/>
      <c r="C5" s="100" t="s">
        <v>575</v>
      </c>
    </row>
    <row r="6" spans="1:3" s="1" customFormat="1" ht="15" x14ac:dyDescent="0.25">
      <c r="A6" s="98"/>
      <c r="B6" s="81"/>
      <c r="C6" s="100" t="s">
        <v>3275</v>
      </c>
    </row>
    <row r="7" spans="1:3" s="1" customFormat="1" x14ac:dyDescent="0.25">
      <c r="A7" s="306"/>
      <c r="B7" s="81"/>
      <c r="C7" s="100" t="s">
        <v>3300</v>
      </c>
    </row>
    <row r="8" spans="1:3" s="1" customFormat="1" ht="15" x14ac:dyDescent="0.25">
      <c r="A8" s="98"/>
      <c r="B8" s="3"/>
      <c r="C8" s="73"/>
    </row>
    <row r="9" spans="1:3" s="1" customFormat="1" ht="52.5" customHeight="1" x14ac:dyDescent="0.2">
      <c r="A9" s="538" t="s">
        <v>1398</v>
      </c>
      <c r="B9" s="538"/>
      <c r="C9" s="538"/>
    </row>
    <row r="10" spans="1:3" x14ac:dyDescent="0.25">
      <c r="A10" s="574" t="s">
        <v>649</v>
      </c>
      <c r="B10" s="575" t="s">
        <v>243</v>
      </c>
      <c r="C10" s="576" t="s">
        <v>1303</v>
      </c>
    </row>
    <row r="11" spans="1:3" ht="55.5" customHeight="1" x14ac:dyDescent="0.25">
      <c r="A11" s="574"/>
      <c r="B11" s="575"/>
      <c r="C11" s="576"/>
    </row>
    <row r="12" spans="1:3" x14ac:dyDescent="0.25">
      <c r="A12" s="487"/>
      <c r="B12" s="488" t="s">
        <v>1299</v>
      </c>
      <c r="C12" s="138"/>
    </row>
    <row r="13" spans="1:3" x14ac:dyDescent="0.25">
      <c r="A13" s="140" t="s">
        <v>1304</v>
      </c>
      <c r="B13" s="140" t="s">
        <v>904</v>
      </c>
      <c r="C13" s="147">
        <v>560</v>
      </c>
    </row>
    <row r="14" spans="1:3" x14ac:dyDescent="0.25">
      <c r="A14" s="140" t="s">
        <v>1305</v>
      </c>
      <c r="B14" s="140" t="s">
        <v>831</v>
      </c>
      <c r="C14" s="147">
        <v>1693</v>
      </c>
    </row>
    <row r="15" spans="1:3" ht="31.5" x14ac:dyDescent="0.25">
      <c r="A15" s="140" t="s">
        <v>1306</v>
      </c>
      <c r="B15" s="140" t="s">
        <v>141</v>
      </c>
      <c r="C15" s="147">
        <v>560</v>
      </c>
    </row>
    <row r="16" spans="1:3" x14ac:dyDescent="0.25">
      <c r="A16" s="140" t="s">
        <v>1307</v>
      </c>
      <c r="B16" s="140" t="s">
        <v>914</v>
      </c>
      <c r="C16" s="147">
        <v>480</v>
      </c>
    </row>
    <row r="17" spans="1:4" x14ac:dyDescent="0.25">
      <c r="A17" s="140" t="s">
        <v>1308</v>
      </c>
      <c r="B17" s="140" t="s">
        <v>841</v>
      </c>
      <c r="C17" s="147">
        <v>1512</v>
      </c>
    </row>
    <row r="18" spans="1:4" x14ac:dyDescent="0.25">
      <c r="A18" s="140"/>
      <c r="B18" s="140" t="s">
        <v>3415</v>
      </c>
      <c r="C18" s="147">
        <v>1373</v>
      </c>
    </row>
    <row r="19" spans="1:4" x14ac:dyDescent="0.25">
      <c r="A19" s="140"/>
      <c r="B19" s="488" t="s">
        <v>1300</v>
      </c>
      <c r="C19" s="147"/>
    </row>
    <row r="20" spans="1:4" ht="18.75" x14ac:dyDescent="0.25">
      <c r="A20" s="140" t="s">
        <v>1309</v>
      </c>
      <c r="B20" s="140" t="s">
        <v>1534</v>
      </c>
      <c r="C20" s="147">
        <v>151</v>
      </c>
      <c r="D20" s="319"/>
    </row>
    <row r="21" spans="1:4" ht="18.75" x14ac:dyDescent="0.25">
      <c r="A21" s="140" t="s">
        <v>1310</v>
      </c>
      <c r="B21" s="140" t="s">
        <v>1535</v>
      </c>
      <c r="C21" s="147">
        <v>270</v>
      </c>
      <c r="D21" s="319"/>
    </row>
    <row r="22" spans="1:4" ht="18.75" x14ac:dyDescent="0.25">
      <c r="A22" s="140" t="s">
        <v>1311</v>
      </c>
      <c r="B22" s="140" t="s">
        <v>1536</v>
      </c>
      <c r="C22" s="147">
        <v>250</v>
      </c>
      <c r="D22" s="319"/>
    </row>
    <row r="23" spans="1:4" ht="18.75" x14ac:dyDescent="0.25">
      <c r="A23" s="140" t="s">
        <v>1312</v>
      </c>
      <c r="B23" s="140" t="s">
        <v>1537</v>
      </c>
      <c r="C23" s="147">
        <v>78</v>
      </c>
      <c r="D23" s="319"/>
    </row>
    <row r="24" spans="1:4" ht="18.75" x14ac:dyDescent="0.25">
      <c r="A24" s="140" t="s">
        <v>1313</v>
      </c>
      <c r="B24" s="314" t="s">
        <v>1538</v>
      </c>
      <c r="C24" s="147">
        <v>486</v>
      </c>
      <c r="D24" s="319"/>
    </row>
    <row r="25" spans="1:4" ht="34.5" x14ac:dyDescent="0.25">
      <c r="A25" s="140" t="s">
        <v>1314</v>
      </c>
      <c r="B25" s="140" t="s">
        <v>1559</v>
      </c>
      <c r="C25" s="147">
        <v>120</v>
      </c>
      <c r="D25" s="319"/>
    </row>
    <row r="26" spans="1:4" ht="18.75" x14ac:dyDescent="0.25">
      <c r="A26" s="140" t="s">
        <v>1315</v>
      </c>
      <c r="B26" s="140" t="s">
        <v>1560</v>
      </c>
      <c r="C26" s="147">
        <v>120</v>
      </c>
      <c r="D26" s="319"/>
    </row>
    <row r="27" spans="1:4" ht="34.5" x14ac:dyDescent="0.25">
      <c r="A27" s="140" t="s">
        <v>1414</v>
      </c>
      <c r="B27" s="140" t="s">
        <v>1561</v>
      </c>
      <c r="C27" s="282">
        <v>120</v>
      </c>
      <c r="D27" s="319"/>
    </row>
    <row r="28" spans="1:4" ht="18.75" x14ac:dyDescent="0.25">
      <c r="A28" s="140" t="s">
        <v>1317</v>
      </c>
      <c r="B28" s="140" t="s">
        <v>1562</v>
      </c>
      <c r="C28" s="147">
        <v>120</v>
      </c>
      <c r="D28" s="319"/>
    </row>
    <row r="29" spans="1:4" ht="21.75" customHeight="1" x14ac:dyDescent="0.25">
      <c r="A29" s="140" t="s">
        <v>1318</v>
      </c>
      <c r="B29" s="140" t="s">
        <v>1563</v>
      </c>
      <c r="C29" s="147">
        <v>120</v>
      </c>
      <c r="D29" s="319"/>
    </row>
    <row r="30" spans="1:4" ht="18.75" x14ac:dyDescent="0.25">
      <c r="A30" s="140" t="s">
        <v>1319</v>
      </c>
      <c r="B30" s="140" t="s">
        <v>1573</v>
      </c>
      <c r="C30" s="147">
        <v>120</v>
      </c>
      <c r="D30" s="319"/>
    </row>
    <row r="31" spans="1:4" ht="18.75" x14ac:dyDescent="0.25">
      <c r="A31" s="140" t="s">
        <v>1320</v>
      </c>
      <c r="B31" s="140" t="s">
        <v>1574</v>
      </c>
      <c r="C31" s="147">
        <v>350</v>
      </c>
      <c r="D31" s="319"/>
    </row>
    <row r="32" spans="1:4" ht="18.75" x14ac:dyDescent="0.25">
      <c r="A32" s="140" t="s">
        <v>1321</v>
      </c>
      <c r="B32" s="140" t="s">
        <v>1575</v>
      </c>
      <c r="C32" s="147">
        <v>120</v>
      </c>
      <c r="D32" s="319"/>
    </row>
    <row r="33" spans="1:4" ht="34.5" x14ac:dyDescent="0.25">
      <c r="A33" s="140" t="s">
        <v>1322</v>
      </c>
      <c r="B33" s="140" t="s">
        <v>1576</v>
      </c>
      <c r="C33" s="147">
        <v>220</v>
      </c>
      <c r="D33" s="319"/>
    </row>
    <row r="34" spans="1:4" ht="34.5" x14ac:dyDescent="0.25">
      <c r="A34" s="140" t="s">
        <v>1323</v>
      </c>
      <c r="B34" s="140" t="s">
        <v>1577</v>
      </c>
      <c r="C34" s="147">
        <v>350</v>
      </c>
      <c r="D34" s="319"/>
    </row>
    <row r="35" spans="1:4" ht="34.5" x14ac:dyDescent="0.25">
      <c r="A35" s="140" t="s">
        <v>1324</v>
      </c>
      <c r="B35" s="140" t="s">
        <v>1580</v>
      </c>
      <c r="C35" s="147">
        <v>350</v>
      </c>
      <c r="D35" s="319"/>
    </row>
    <row r="36" spans="1:4" ht="18.75" x14ac:dyDescent="0.25">
      <c r="A36" s="140" t="s">
        <v>1325</v>
      </c>
      <c r="B36" s="140" t="s">
        <v>1579</v>
      </c>
      <c r="C36" s="147">
        <v>120</v>
      </c>
      <c r="D36" s="319"/>
    </row>
    <row r="37" spans="1:4" ht="18.75" x14ac:dyDescent="0.25">
      <c r="A37" s="140" t="s">
        <v>1326</v>
      </c>
      <c r="B37" s="140" t="s">
        <v>1578</v>
      </c>
      <c r="C37" s="147">
        <v>350</v>
      </c>
      <c r="D37" s="319"/>
    </row>
    <row r="38" spans="1:4" x14ac:dyDescent="0.25">
      <c r="A38" s="140"/>
      <c r="B38" s="488" t="s">
        <v>1301</v>
      </c>
      <c r="C38" s="147"/>
      <c r="D38" s="319"/>
    </row>
    <row r="39" spans="1:4" ht="18.75" x14ac:dyDescent="0.25">
      <c r="A39" s="140" t="s">
        <v>1327</v>
      </c>
      <c r="B39" s="140" t="s">
        <v>1564</v>
      </c>
      <c r="C39" s="147">
        <v>500</v>
      </c>
      <c r="D39" s="319"/>
    </row>
    <row r="40" spans="1:4" ht="34.5" x14ac:dyDescent="0.25">
      <c r="A40" s="140" t="s">
        <v>1328</v>
      </c>
      <c r="B40" s="140" t="s">
        <v>1565</v>
      </c>
      <c r="C40" s="147">
        <v>700</v>
      </c>
      <c r="D40" s="319"/>
    </row>
    <row r="41" spans="1:4" ht="18.75" x14ac:dyDescent="0.25">
      <c r="A41" s="140" t="s">
        <v>1329</v>
      </c>
      <c r="B41" s="140" t="s">
        <v>1566</v>
      </c>
      <c r="C41" s="147">
        <v>1200</v>
      </c>
      <c r="D41" s="319"/>
    </row>
    <row r="42" spans="1:4" ht="18.75" x14ac:dyDescent="0.25">
      <c r="A42" s="140" t="s">
        <v>1330</v>
      </c>
      <c r="B42" s="140" t="s">
        <v>1567</v>
      </c>
      <c r="C42" s="147">
        <v>400</v>
      </c>
      <c r="D42" s="319"/>
    </row>
    <row r="43" spans="1:4" ht="18.75" x14ac:dyDescent="0.25">
      <c r="A43" s="140" t="s">
        <v>1331</v>
      </c>
      <c r="B43" s="140" t="s">
        <v>1568</v>
      </c>
      <c r="C43" s="147">
        <v>400</v>
      </c>
      <c r="D43" s="319"/>
    </row>
    <row r="44" spans="1:4" ht="18.75" x14ac:dyDescent="0.25">
      <c r="A44" s="140" t="s">
        <v>1332</v>
      </c>
      <c r="B44" s="140" t="s">
        <v>1569</v>
      </c>
      <c r="C44" s="147">
        <v>400</v>
      </c>
      <c r="D44" s="319"/>
    </row>
    <row r="45" spans="1:4" ht="34.5" x14ac:dyDescent="0.25">
      <c r="A45" s="140" t="s">
        <v>1333</v>
      </c>
      <c r="B45" s="140" t="s">
        <v>1570</v>
      </c>
      <c r="C45" s="147">
        <v>1200</v>
      </c>
      <c r="D45" s="319"/>
    </row>
    <row r="46" spans="1:4" ht="18.75" x14ac:dyDescent="0.25">
      <c r="A46" s="140" t="s">
        <v>1334</v>
      </c>
      <c r="B46" s="140" t="s">
        <v>1571</v>
      </c>
      <c r="C46" s="147">
        <v>500</v>
      </c>
      <c r="D46" s="319"/>
    </row>
    <row r="47" spans="1:4" ht="18.75" x14ac:dyDescent="0.25">
      <c r="A47" s="140" t="s">
        <v>1335</v>
      </c>
      <c r="B47" s="140" t="s">
        <v>1572</v>
      </c>
      <c r="C47" s="147">
        <v>500</v>
      </c>
      <c r="D47" s="319"/>
    </row>
    <row r="48" spans="1:4" s="137" customFormat="1" ht="25.5" customHeight="1" x14ac:dyDescent="0.25">
      <c r="A48" s="141" t="s">
        <v>1515</v>
      </c>
      <c r="B48" s="141" t="s">
        <v>1581</v>
      </c>
      <c r="C48" s="150">
        <v>550</v>
      </c>
      <c r="D48" s="319"/>
    </row>
    <row r="49" spans="1:4" s="137" customFormat="1" ht="25.5" customHeight="1" x14ac:dyDescent="0.25">
      <c r="A49" s="141" t="s">
        <v>1516</v>
      </c>
      <c r="B49" s="141" t="s">
        <v>1582</v>
      </c>
      <c r="C49" s="150">
        <v>440</v>
      </c>
      <c r="D49" s="319"/>
    </row>
    <row r="50" spans="1:4" s="137" customFormat="1" ht="38.25" customHeight="1" x14ac:dyDescent="0.25">
      <c r="A50" s="141" t="s">
        <v>1517</v>
      </c>
      <c r="B50" s="141" t="s">
        <v>1583</v>
      </c>
      <c r="C50" s="150">
        <v>495</v>
      </c>
      <c r="D50" s="319"/>
    </row>
    <row r="51" spans="1:4" s="137" customFormat="1" ht="27" customHeight="1" x14ac:dyDescent="0.25">
      <c r="A51" s="141" t="s">
        <v>1518</v>
      </c>
      <c r="B51" s="141" t="s">
        <v>1584</v>
      </c>
      <c r="C51" s="150">
        <v>495</v>
      </c>
      <c r="D51" s="319"/>
    </row>
    <row r="52" spans="1:4" s="137" customFormat="1" ht="25.5" customHeight="1" x14ac:dyDescent="0.25">
      <c r="A52" s="141" t="s">
        <v>1519</v>
      </c>
      <c r="B52" s="141" t="s">
        <v>1585</v>
      </c>
      <c r="C52" s="150">
        <v>495</v>
      </c>
      <c r="D52" s="319"/>
    </row>
    <row r="53" spans="1:4" s="137" customFormat="1" ht="25.5" customHeight="1" x14ac:dyDescent="0.25">
      <c r="A53" s="141" t="s">
        <v>1520</v>
      </c>
      <c r="B53" s="141" t="s">
        <v>1586</v>
      </c>
      <c r="C53" s="150">
        <v>495</v>
      </c>
      <c r="D53" s="319"/>
    </row>
    <row r="54" spans="1:4" s="137" customFormat="1" ht="25.5" customHeight="1" x14ac:dyDescent="0.25">
      <c r="A54" s="141" t="s">
        <v>1521</v>
      </c>
      <c r="B54" s="141" t="s">
        <v>1587</v>
      </c>
      <c r="C54" s="150">
        <v>825</v>
      </c>
      <c r="D54" s="319"/>
    </row>
    <row r="55" spans="1:4" s="137" customFormat="1" ht="32.25" customHeight="1" x14ac:dyDescent="0.25">
      <c r="A55" s="141" t="s">
        <v>1522</v>
      </c>
      <c r="B55" s="141" t="s">
        <v>1588</v>
      </c>
      <c r="C55" s="150">
        <v>825</v>
      </c>
      <c r="D55" s="319"/>
    </row>
    <row r="56" spans="1:4" s="137" customFormat="1" ht="25.5" customHeight="1" x14ac:dyDescent="0.25">
      <c r="A56" s="141" t="s">
        <v>1523</v>
      </c>
      <c r="B56" s="141" t="s">
        <v>1590</v>
      </c>
      <c r="C56" s="150">
        <v>825</v>
      </c>
      <c r="D56" s="319"/>
    </row>
    <row r="57" spans="1:4" s="137" customFormat="1" ht="25.5" customHeight="1" x14ac:dyDescent="0.25">
      <c r="A57" s="141" t="s">
        <v>1524</v>
      </c>
      <c r="B57" s="141" t="s">
        <v>1589</v>
      </c>
      <c r="C57" s="150">
        <v>825</v>
      </c>
      <c r="D57" s="319"/>
    </row>
    <row r="58" spans="1:4" s="137" customFormat="1" ht="33.75" customHeight="1" x14ac:dyDescent="0.25">
      <c r="A58" s="141" t="s">
        <v>1525</v>
      </c>
      <c r="B58" s="141" t="s">
        <v>1591</v>
      </c>
      <c r="C58" s="150">
        <v>908</v>
      </c>
      <c r="D58" s="319"/>
    </row>
    <row r="59" spans="1:4" s="137" customFormat="1" ht="34.5" customHeight="1" x14ac:dyDescent="0.25">
      <c r="A59" s="141" t="s">
        <v>1526</v>
      </c>
      <c r="B59" s="141" t="s">
        <v>1592</v>
      </c>
      <c r="C59" s="150">
        <v>1322</v>
      </c>
      <c r="D59" s="319"/>
    </row>
    <row r="60" spans="1:4" s="137" customFormat="1" ht="25.5" customHeight="1" x14ac:dyDescent="0.25">
      <c r="A60" s="141" t="s">
        <v>1527</v>
      </c>
      <c r="B60" s="141" t="s">
        <v>1594</v>
      </c>
      <c r="C60" s="150">
        <v>957</v>
      </c>
      <c r="D60" s="319"/>
    </row>
    <row r="61" spans="1:4" s="137" customFormat="1" ht="25.5" customHeight="1" x14ac:dyDescent="0.25">
      <c r="A61" s="141" t="s">
        <v>1528</v>
      </c>
      <c r="B61" s="141" t="s">
        <v>1593</v>
      </c>
      <c r="C61" s="150">
        <v>957</v>
      </c>
      <c r="D61" s="319"/>
    </row>
    <row r="62" spans="1:4" s="137" customFormat="1" ht="39.75" customHeight="1" x14ac:dyDescent="0.25">
      <c r="A62" s="141" t="s">
        <v>1806</v>
      </c>
      <c r="B62" s="141" t="s">
        <v>1804</v>
      </c>
      <c r="C62" s="150">
        <v>640</v>
      </c>
      <c r="D62" s="319"/>
    </row>
    <row r="63" spans="1:4" s="137" customFormat="1" ht="39.75" customHeight="1" x14ac:dyDescent="0.25">
      <c r="A63" s="141" t="s">
        <v>1807</v>
      </c>
      <c r="B63" s="141" t="s">
        <v>1802</v>
      </c>
      <c r="C63" s="150">
        <v>789</v>
      </c>
      <c r="D63" s="319"/>
    </row>
    <row r="64" spans="1:4" s="137" customFormat="1" ht="38.25" customHeight="1" x14ac:dyDescent="0.25">
      <c r="A64" s="141" t="s">
        <v>1808</v>
      </c>
      <c r="B64" s="141" t="s">
        <v>1803</v>
      </c>
      <c r="C64" s="150">
        <v>937</v>
      </c>
      <c r="D64" s="319"/>
    </row>
    <row r="65" spans="1:4" s="137" customFormat="1" ht="45" customHeight="1" x14ac:dyDescent="0.25">
      <c r="A65" s="141" t="s">
        <v>1809</v>
      </c>
      <c r="B65" s="141" t="s">
        <v>1805</v>
      </c>
      <c r="C65" s="150">
        <v>1092</v>
      </c>
      <c r="D65" s="319"/>
    </row>
    <row r="66" spans="1:4" x14ac:dyDescent="0.25">
      <c r="A66" s="140"/>
      <c r="B66" s="488" t="s">
        <v>1302</v>
      </c>
      <c r="C66" s="147"/>
      <c r="D66" s="319"/>
    </row>
    <row r="67" spans="1:4" ht="34.5" x14ac:dyDescent="0.25">
      <c r="A67" s="140" t="s">
        <v>1336</v>
      </c>
      <c r="B67" s="140" t="s">
        <v>1715</v>
      </c>
      <c r="C67" s="147">
        <v>308</v>
      </c>
      <c r="D67" s="319"/>
    </row>
    <row r="68" spans="1:4" ht="34.5" x14ac:dyDescent="0.25">
      <c r="A68" s="140" t="s">
        <v>1337</v>
      </c>
      <c r="B68" s="140" t="s">
        <v>1856</v>
      </c>
      <c r="C68" s="147">
        <v>750</v>
      </c>
      <c r="D68" s="319"/>
    </row>
    <row r="69" spans="1:4" ht="34.5" x14ac:dyDescent="0.25">
      <c r="A69" s="140" t="s">
        <v>1338</v>
      </c>
      <c r="B69" s="140" t="s">
        <v>1855</v>
      </c>
      <c r="C69" s="147">
        <v>550</v>
      </c>
      <c r="D69" s="319"/>
    </row>
    <row r="70" spans="1:4" ht="34.5" x14ac:dyDescent="0.25">
      <c r="A70" s="140" t="s">
        <v>1379</v>
      </c>
      <c r="B70" s="140" t="s">
        <v>1938</v>
      </c>
      <c r="C70" s="147">
        <v>168</v>
      </c>
      <c r="D70" s="319"/>
    </row>
    <row r="71" spans="1:4" x14ac:dyDescent="0.25">
      <c r="A71" s="140"/>
      <c r="B71" s="488" t="s">
        <v>1399</v>
      </c>
      <c r="C71" s="147"/>
      <c r="D71" s="319"/>
    </row>
    <row r="72" spans="1:4" ht="34.5" x14ac:dyDescent="0.25">
      <c r="A72" s="140" t="s">
        <v>1339</v>
      </c>
      <c r="B72" s="140" t="s">
        <v>1714</v>
      </c>
      <c r="C72" s="147">
        <v>4962</v>
      </c>
      <c r="D72" s="319"/>
    </row>
    <row r="73" spans="1:4" ht="31.5" x14ac:dyDescent="0.25">
      <c r="A73" s="140" t="s">
        <v>1340</v>
      </c>
      <c r="B73" s="140" t="s">
        <v>1705</v>
      </c>
      <c r="C73" s="147">
        <v>856</v>
      </c>
      <c r="D73" s="319"/>
    </row>
    <row r="74" spans="1:4" ht="31.5" x14ac:dyDescent="0.25">
      <c r="A74" s="140" t="s">
        <v>1341</v>
      </c>
      <c r="B74" s="140" t="s">
        <v>1713</v>
      </c>
      <c r="C74" s="147">
        <v>971</v>
      </c>
      <c r="D74" s="319"/>
    </row>
    <row r="75" spans="1:4" ht="47.25" x14ac:dyDescent="0.25">
      <c r="A75" s="140" t="s">
        <v>3308</v>
      </c>
      <c r="B75" s="140" t="s">
        <v>1848</v>
      </c>
      <c r="C75" s="147">
        <v>971</v>
      </c>
      <c r="D75" s="319"/>
    </row>
    <row r="76" spans="1:4" ht="34.5" x14ac:dyDescent="0.25">
      <c r="A76" s="140" t="s">
        <v>3377</v>
      </c>
      <c r="B76" s="140" t="s">
        <v>3384</v>
      </c>
      <c r="C76" s="147">
        <v>589</v>
      </c>
      <c r="D76" s="319"/>
    </row>
    <row r="77" spans="1:4" x14ac:dyDescent="0.25">
      <c r="A77" s="140"/>
      <c r="B77" s="488" t="s">
        <v>1092</v>
      </c>
      <c r="C77" s="147"/>
      <c r="D77" s="319"/>
    </row>
    <row r="78" spans="1:4" ht="34.5" x14ac:dyDescent="0.25">
      <c r="A78" s="140" t="s">
        <v>1342</v>
      </c>
      <c r="B78" s="140" t="s">
        <v>1716</v>
      </c>
      <c r="C78" s="147">
        <v>6120</v>
      </c>
      <c r="D78" s="319"/>
    </row>
    <row r="79" spans="1:4" ht="47.25" x14ac:dyDescent="0.25">
      <c r="A79" s="140" t="s">
        <v>1343</v>
      </c>
      <c r="B79" s="140" t="s">
        <v>1707</v>
      </c>
      <c r="C79" s="147">
        <v>1731</v>
      </c>
      <c r="D79" s="319"/>
    </row>
    <row r="80" spans="1:4" ht="47.25" x14ac:dyDescent="0.25">
      <c r="A80" s="140" t="s">
        <v>1708</v>
      </c>
      <c r="B80" s="140" t="s">
        <v>1706</v>
      </c>
      <c r="C80" s="147">
        <v>11919</v>
      </c>
      <c r="D80" s="319"/>
    </row>
    <row r="81" spans="1:8" x14ac:dyDescent="0.25">
      <c r="A81" s="140"/>
      <c r="B81" s="142" t="s">
        <v>1400</v>
      </c>
      <c r="C81" s="147"/>
      <c r="D81" s="319"/>
    </row>
    <row r="82" spans="1:8" ht="18.75" x14ac:dyDescent="0.25">
      <c r="A82" s="140" t="s">
        <v>1344</v>
      </c>
      <c r="B82" s="141" t="s">
        <v>1595</v>
      </c>
      <c r="C82" s="147">
        <v>1029</v>
      </c>
      <c r="D82" s="319"/>
    </row>
    <row r="83" spans="1:8" ht="18.75" x14ac:dyDescent="0.25">
      <c r="A83" s="140" t="s">
        <v>1345</v>
      </c>
      <c r="B83" s="141" t="s">
        <v>1596</v>
      </c>
      <c r="C83" s="147">
        <v>1013</v>
      </c>
      <c r="D83" s="319"/>
    </row>
    <row r="84" spans="1:8" ht="18.75" x14ac:dyDescent="0.25">
      <c r="A84" s="140" t="s">
        <v>1346</v>
      </c>
      <c r="B84" s="141" t="s">
        <v>1597</v>
      </c>
      <c r="C84" s="147">
        <v>1218</v>
      </c>
      <c r="D84" s="319"/>
    </row>
    <row r="85" spans="1:8" ht="18.75" x14ac:dyDescent="0.25">
      <c r="A85" s="140" t="s">
        <v>1347</v>
      </c>
      <c r="B85" s="141" t="s">
        <v>1598</v>
      </c>
      <c r="C85" s="147">
        <v>704</v>
      </c>
      <c r="D85" s="319"/>
    </row>
    <row r="86" spans="1:8" ht="18.75" x14ac:dyDescent="0.25">
      <c r="A86" s="140" t="s">
        <v>1348</v>
      </c>
      <c r="B86" s="141" t="s">
        <v>1599</v>
      </c>
      <c r="C86" s="147">
        <v>704</v>
      </c>
      <c r="D86" s="319"/>
    </row>
    <row r="87" spans="1:8" ht="18.75" x14ac:dyDescent="0.25">
      <c r="A87" s="140" t="s">
        <v>1349</v>
      </c>
      <c r="B87" s="141" t="s">
        <v>1600</v>
      </c>
      <c r="C87" s="147">
        <v>1890</v>
      </c>
      <c r="D87" s="319"/>
    </row>
    <row r="88" spans="1:8" ht="18.75" x14ac:dyDescent="0.25">
      <c r="A88" s="140" t="s">
        <v>1350</v>
      </c>
      <c r="B88" s="141" t="s">
        <v>1601</v>
      </c>
      <c r="C88" s="147">
        <v>683</v>
      </c>
      <c r="D88" s="319"/>
    </row>
    <row r="89" spans="1:8" ht="41.25" x14ac:dyDescent="0.25">
      <c r="A89" s="131" t="s">
        <v>3378</v>
      </c>
      <c r="B89" s="131" t="s">
        <v>3392</v>
      </c>
      <c r="C89" s="515">
        <v>3267</v>
      </c>
      <c r="D89" s="319"/>
    </row>
    <row r="90" spans="1:8" ht="41.25" x14ac:dyDescent="0.25">
      <c r="A90" s="131" t="s">
        <v>3379</v>
      </c>
      <c r="B90" s="131" t="s">
        <v>3393</v>
      </c>
      <c r="C90" s="515">
        <v>3267</v>
      </c>
      <c r="D90" s="319"/>
    </row>
    <row r="91" spans="1:8" ht="41.25" x14ac:dyDescent="0.25">
      <c r="A91" s="131" t="s">
        <v>3380</v>
      </c>
      <c r="B91" s="131" t="s">
        <v>3394</v>
      </c>
      <c r="C91" s="515">
        <v>3065</v>
      </c>
      <c r="D91" s="319"/>
    </row>
    <row r="92" spans="1:8" ht="31.5" x14ac:dyDescent="0.25">
      <c r="A92" s="140"/>
      <c r="B92" s="142" t="s">
        <v>1401</v>
      </c>
      <c r="C92" s="147"/>
      <c r="D92" s="319"/>
    </row>
    <row r="93" spans="1:8" ht="16.5" customHeight="1" x14ac:dyDescent="0.25">
      <c r="A93" s="140" t="s">
        <v>1351</v>
      </c>
      <c r="B93" s="143" t="s">
        <v>1545</v>
      </c>
      <c r="C93" s="147">
        <v>6948</v>
      </c>
      <c r="D93" s="319"/>
    </row>
    <row r="94" spans="1:8" ht="18.75" x14ac:dyDescent="0.25">
      <c r="A94" s="140" t="s">
        <v>1352</v>
      </c>
      <c r="B94" s="143" t="s">
        <v>1546</v>
      </c>
      <c r="C94" s="147">
        <v>4757</v>
      </c>
      <c r="D94" s="319"/>
    </row>
    <row r="95" spans="1:8" ht="18.75" x14ac:dyDescent="0.25">
      <c r="A95" s="140" t="s">
        <v>1353</v>
      </c>
      <c r="B95" s="143" t="s">
        <v>1547</v>
      </c>
      <c r="C95" s="147">
        <v>6857</v>
      </c>
      <c r="D95" s="319"/>
      <c r="H95" s="139" t="s">
        <v>1861</v>
      </c>
    </row>
    <row r="96" spans="1:8" ht="18.75" x14ac:dyDescent="0.25">
      <c r="A96" s="140" t="s">
        <v>1354</v>
      </c>
      <c r="B96" s="143" t="s">
        <v>1548</v>
      </c>
      <c r="C96" s="147">
        <v>6857</v>
      </c>
      <c r="D96" s="319"/>
    </row>
    <row r="97" spans="1:4" ht="18.75" x14ac:dyDescent="0.25">
      <c r="A97" s="140" t="s">
        <v>1355</v>
      </c>
      <c r="B97" s="143" t="s">
        <v>1549</v>
      </c>
      <c r="C97" s="147">
        <v>8288</v>
      </c>
      <c r="D97" s="319"/>
    </row>
    <row r="98" spans="1:4" ht="34.5" x14ac:dyDescent="0.25">
      <c r="A98" s="140" t="s">
        <v>1356</v>
      </c>
      <c r="B98" s="143" t="s">
        <v>1550</v>
      </c>
      <c r="C98" s="147">
        <v>6857</v>
      </c>
      <c r="D98" s="319"/>
    </row>
    <row r="99" spans="1:4" ht="18.75" x14ac:dyDescent="0.25">
      <c r="A99" s="140" t="s">
        <v>1357</v>
      </c>
      <c r="B99" s="143" t="s">
        <v>1551</v>
      </c>
      <c r="C99" s="147">
        <v>3800</v>
      </c>
      <c r="D99" s="319"/>
    </row>
    <row r="100" spans="1:4" ht="18.75" x14ac:dyDescent="0.25">
      <c r="A100" s="140" t="s">
        <v>1358</v>
      </c>
      <c r="B100" s="143" t="s">
        <v>1552</v>
      </c>
      <c r="C100" s="147">
        <v>3800</v>
      </c>
      <c r="D100" s="319"/>
    </row>
    <row r="101" spans="1:4" ht="34.5" x14ac:dyDescent="0.25">
      <c r="A101" s="140" t="s">
        <v>1359</v>
      </c>
      <c r="B101" s="143" t="s">
        <v>1553</v>
      </c>
      <c r="C101" s="147">
        <v>6856</v>
      </c>
      <c r="D101" s="319"/>
    </row>
    <row r="102" spans="1:4" ht="18.75" x14ac:dyDescent="0.25">
      <c r="A102" s="140" t="s">
        <v>1316</v>
      </c>
      <c r="B102" s="143" t="s">
        <v>1554</v>
      </c>
      <c r="C102" s="147">
        <v>3808</v>
      </c>
      <c r="D102" s="319"/>
    </row>
    <row r="103" spans="1:4" ht="34.5" x14ac:dyDescent="0.25">
      <c r="A103" s="143" t="s">
        <v>1420</v>
      </c>
      <c r="B103" s="143" t="s">
        <v>1555</v>
      </c>
      <c r="C103" s="147">
        <v>11220</v>
      </c>
      <c r="D103" s="319"/>
    </row>
    <row r="104" spans="1:4" ht="34.5" x14ac:dyDescent="0.25">
      <c r="A104" s="143" t="s">
        <v>1421</v>
      </c>
      <c r="B104" s="143" t="s">
        <v>1556</v>
      </c>
      <c r="C104" s="147">
        <v>10240</v>
      </c>
      <c r="D104" s="319"/>
    </row>
    <row r="105" spans="1:4" ht="34.5" x14ac:dyDescent="0.25">
      <c r="A105" s="143" t="s">
        <v>1423</v>
      </c>
      <c r="B105" s="143" t="s">
        <v>1557</v>
      </c>
      <c r="C105" s="147">
        <v>13073</v>
      </c>
      <c r="D105" s="319"/>
    </row>
    <row r="106" spans="1:4" ht="34.5" x14ac:dyDescent="0.25">
      <c r="A106" s="143" t="s">
        <v>1422</v>
      </c>
      <c r="B106" s="143" t="s">
        <v>1558</v>
      </c>
      <c r="C106" s="147">
        <v>18898</v>
      </c>
      <c r="D106" s="319"/>
    </row>
    <row r="107" spans="1:4" ht="28.5" x14ac:dyDescent="0.25">
      <c r="A107" s="106" t="s">
        <v>1529</v>
      </c>
      <c r="B107" s="131" t="s">
        <v>1539</v>
      </c>
      <c r="C107" s="147">
        <v>13073</v>
      </c>
      <c r="D107" s="319"/>
    </row>
    <row r="108" spans="1:4" ht="28.5" x14ac:dyDescent="0.25">
      <c r="A108" s="106" t="s">
        <v>1530</v>
      </c>
      <c r="B108" s="131" t="s">
        <v>1540</v>
      </c>
      <c r="C108" s="147">
        <v>10876</v>
      </c>
      <c r="D108" s="319"/>
    </row>
    <row r="109" spans="1:4" ht="41.25" x14ac:dyDescent="0.25">
      <c r="A109" s="106" t="s">
        <v>1531</v>
      </c>
      <c r="B109" s="131" t="s">
        <v>1541</v>
      </c>
      <c r="C109" s="147">
        <v>14438</v>
      </c>
      <c r="D109" s="319"/>
    </row>
    <row r="110" spans="1:4" ht="41.25" x14ac:dyDescent="0.25">
      <c r="A110" s="106" t="s">
        <v>1532</v>
      </c>
      <c r="B110" s="131" t="s">
        <v>1542</v>
      </c>
      <c r="C110" s="147">
        <v>10959</v>
      </c>
      <c r="D110" s="319"/>
    </row>
    <row r="111" spans="1:4" ht="41.25" x14ac:dyDescent="0.25">
      <c r="A111" s="106" t="s">
        <v>1533</v>
      </c>
      <c r="B111" s="131" t="s">
        <v>1543</v>
      </c>
      <c r="C111" s="147">
        <v>10715</v>
      </c>
      <c r="D111" s="319"/>
    </row>
    <row r="112" spans="1:4" ht="28.5" x14ac:dyDescent="0.25">
      <c r="A112" s="106" t="s">
        <v>1946</v>
      </c>
      <c r="B112" s="131" t="s">
        <v>1739</v>
      </c>
      <c r="C112" s="516">
        <v>3000</v>
      </c>
      <c r="D112" s="319"/>
    </row>
    <row r="113" spans="1:4" ht="28.5" x14ac:dyDescent="0.25">
      <c r="A113" s="131" t="s">
        <v>3372</v>
      </c>
      <c r="B113" s="131" t="s">
        <v>3398</v>
      </c>
      <c r="C113" s="148">
        <v>17050</v>
      </c>
      <c r="D113" s="319"/>
    </row>
    <row r="114" spans="1:4" ht="28.5" x14ac:dyDescent="0.25">
      <c r="A114" s="131" t="s">
        <v>3373</v>
      </c>
      <c r="B114" s="131" t="s">
        <v>3399</v>
      </c>
      <c r="C114" s="148">
        <v>21050</v>
      </c>
      <c r="D114" s="319"/>
    </row>
    <row r="115" spans="1:4" ht="28.5" x14ac:dyDescent="0.25">
      <c r="A115" s="131" t="s">
        <v>3374</v>
      </c>
      <c r="B115" s="131" t="s">
        <v>3414</v>
      </c>
      <c r="C115" s="148">
        <v>19100</v>
      </c>
      <c r="D115" s="319"/>
    </row>
    <row r="116" spans="1:4" ht="41.25" x14ac:dyDescent="0.25">
      <c r="A116" s="131" t="s">
        <v>3375</v>
      </c>
      <c r="B116" s="131" t="s">
        <v>3400</v>
      </c>
      <c r="C116" s="148">
        <v>22100</v>
      </c>
      <c r="D116" s="319"/>
    </row>
    <row r="117" spans="1:4" ht="41.25" x14ac:dyDescent="0.25">
      <c r="A117" s="131" t="s">
        <v>3376</v>
      </c>
      <c r="B117" s="131" t="s">
        <v>3401</v>
      </c>
      <c r="C117" s="148">
        <v>21050</v>
      </c>
      <c r="D117" s="319"/>
    </row>
    <row r="118" spans="1:4" ht="31.5" x14ac:dyDescent="0.25">
      <c r="A118" s="140"/>
      <c r="B118" s="142" t="s">
        <v>1402</v>
      </c>
      <c r="C118" s="148"/>
      <c r="D118" s="319"/>
    </row>
    <row r="119" spans="1:4" x14ac:dyDescent="0.25">
      <c r="A119" s="140" t="s">
        <v>1368</v>
      </c>
      <c r="B119" s="283" t="s">
        <v>1382</v>
      </c>
      <c r="C119" s="147">
        <v>2266</v>
      </c>
      <c r="D119" s="319"/>
    </row>
    <row r="120" spans="1:4" ht="47.25" x14ac:dyDescent="0.25">
      <c r="A120" s="141" t="s">
        <v>1360</v>
      </c>
      <c r="B120" s="141" t="s">
        <v>1383</v>
      </c>
      <c r="C120" s="147">
        <v>659</v>
      </c>
      <c r="D120" s="319"/>
    </row>
    <row r="121" spans="1:4" ht="47.25" x14ac:dyDescent="0.25">
      <c r="A121" s="141" t="s">
        <v>1361</v>
      </c>
      <c r="B121" s="141" t="s">
        <v>1384</v>
      </c>
      <c r="C121" s="147">
        <v>831</v>
      </c>
      <c r="D121" s="319"/>
    </row>
    <row r="122" spans="1:4" ht="47.25" x14ac:dyDescent="0.25">
      <c r="A122" s="141" t="s">
        <v>1362</v>
      </c>
      <c r="B122" s="141" t="s">
        <v>1385</v>
      </c>
      <c r="C122" s="147">
        <v>993</v>
      </c>
      <c r="D122" s="319"/>
    </row>
    <row r="123" spans="1:4" ht="47.25" x14ac:dyDescent="0.25">
      <c r="A123" s="141" t="s">
        <v>1363</v>
      </c>
      <c r="B123" s="141" t="s">
        <v>1386</v>
      </c>
      <c r="C123" s="147">
        <v>1241</v>
      </c>
      <c r="D123" s="319"/>
    </row>
    <row r="124" spans="1:4" ht="31.5" x14ac:dyDescent="0.25">
      <c r="A124" s="141" t="s">
        <v>1364</v>
      </c>
      <c r="B124" s="141" t="s">
        <v>1387</v>
      </c>
      <c r="C124" s="147">
        <v>1464</v>
      </c>
      <c r="D124" s="319"/>
    </row>
    <row r="125" spans="1:4" x14ac:dyDescent="0.25">
      <c r="A125" s="284"/>
      <c r="B125" s="488" t="s">
        <v>1267</v>
      </c>
      <c r="C125" s="147"/>
      <c r="D125" s="319"/>
    </row>
    <row r="126" spans="1:4" ht="18.75" x14ac:dyDescent="0.25">
      <c r="A126" s="284" t="s">
        <v>1365</v>
      </c>
      <c r="B126" s="140" t="s">
        <v>1544</v>
      </c>
      <c r="C126" s="150">
        <v>2241</v>
      </c>
      <c r="D126" s="319"/>
    </row>
    <row r="127" spans="1:4" ht="31.5" x14ac:dyDescent="0.25">
      <c r="A127" s="284" t="s">
        <v>1366</v>
      </c>
      <c r="B127" s="140" t="s">
        <v>1388</v>
      </c>
      <c r="C127" s="150">
        <v>1344</v>
      </c>
      <c r="D127" s="319"/>
    </row>
    <row r="128" spans="1:4" ht="31.5" x14ac:dyDescent="0.25">
      <c r="A128" s="284" t="s">
        <v>1367</v>
      </c>
      <c r="B128" s="140" t="s">
        <v>1389</v>
      </c>
      <c r="C128" s="150">
        <v>2913</v>
      </c>
      <c r="D128" s="319"/>
    </row>
    <row r="129" spans="1:4" x14ac:dyDescent="0.25">
      <c r="A129" s="141"/>
      <c r="B129" s="142" t="s">
        <v>1095</v>
      </c>
      <c r="C129" s="147"/>
      <c r="D129" s="319"/>
    </row>
    <row r="130" spans="1:4" ht="47.25" x14ac:dyDescent="0.25">
      <c r="A130" s="141" t="s">
        <v>1369</v>
      </c>
      <c r="B130" s="141" t="s">
        <v>1430</v>
      </c>
      <c r="C130" s="147">
        <v>200</v>
      </c>
      <c r="D130" s="319"/>
    </row>
    <row r="131" spans="1:4" ht="34.5" x14ac:dyDescent="0.25">
      <c r="A131" s="141" t="s">
        <v>1370</v>
      </c>
      <c r="B131" s="141" t="s">
        <v>1602</v>
      </c>
      <c r="C131" s="147">
        <v>150</v>
      </c>
      <c r="D131" s="319"/>
    </row>
    <row r="132" spans="1:4" ht="34.5" x14ac:dyDescent="0.25">
      <c r="A132" s="141" t="s">
        <v>1371</v>
      </c>
      <c r="B132" s="141" t="s">
        <v>1603</v>
      </c>
      <c r="C132" s="147">
        <v>1515</v>
      </c>
      <c r="D132" s="319"/>
    </row>
    <row r="133" spans="1:4" ht="34.5" x14ac:dyDescent="0.25">
      <c r="A133" s="141" t="s">
        <v>1372</v>
      </c>
      <c r="B133" s="141" t="s">
        <v>1604</v>
      </c>
      <c r="C133" s="147">
        <v>550</v>
      </c>
      <c r="D133" s="319"/>
    </row>
    <row r="134" spans="1:4" ht="50.25" x14ac:dyDescent="0.25">
      <c r="A134" s="141" t="s">
        <v>1373</v>
      </c>
      <c r="B134" s="141" t="s">
        <v>1605</v>
      </c>
      <c r="C134" s="147">
        <v>550</v>
      </c>
      <c r="D134" s="319"/>
    </row>
    <row r="135" spans="1:4" ht="34.5" x14ac:dyDescent="0.25">
      <c r="A135" s="141" t="s">
        <v>1374</v>
      </c>
      <c r="B135" s="141" t="s">
        <v>1606</v>
      </c>
      <c r="C135" s="147">
        <v>1520</v>
      </c>
      <c r="D135" s="319"/>
    </row>
    <row r="136" spans="1:4" ht="34.5" x14ac:dyDescent="0.25">
      <c r="A136" s="141" t="s">
        <v>1375</v>
      </c>
      <c r="B136" s="141" t="s">
        <v>1607</v>
      </c>
      <c r="C136" s="147">
        <v>550</v>
      </c>
      <c r="D136" s="319"/>
    </row>
    <row r="137" spans="1:4" x14ac:dyDescent="0.25">
      <c r="A137" s="141" t="s">
        <v>1376</v>
      </c>
      <c r="B137" s="141" t="s">
        <v>1096</v>
      </c>
      <c r="C137" s="147">
        <v>450</v>
      </c>
      <c r="D137" s="319"/>
    </row>
    <row r="138" spans="1:4" x14ac:dyDescent="0.25">
      <c r="A138" s="141" t="s">
        <v>1377</v>
      </c>
      <c r="B138" s="141" t="s">
        <v>1097</v>
      </c>
      <c r="C138" s="147">
        <v>650</v>
      </c>
      <c r="D138" s="319"/>
    </row>
    <row r="139" spans="1:4" x14ac:dyDescent="0.25">
      <c r="A139" s="141" t="s">
        <v>1378</v>
      </c>
      <c r="B139" s="141" t="s">
        <v>3395</v>
      </c>
      <c r="C139" s="147">
        <v>650</v>
      </c>
      <c r="D139" s="319"/>
    </row>
    <row r="140" spans="1:4" ht="34.5" x14ac:dyDescent="0.25">
      <c r="A140" s="141" t="s">
        <v>3309</v>
      </c>
      <c r="B140" s="141" t="s">
        <v>3310</v>
      </c>
      <c r="C140" s="489">
        <v>2035</v>
      </c>
      <c r="D140" s="319"/>
    </row>
    <row r="141" spans="1:4" ht="18.75" x14ac:dyDescent="0.25">
      <c r="A141" s="141" t="s">
        <v>3311</v>
      </c>
      <c r="B141" s="141" t="s">
        <v>3396</v>
      </c>
      <c r="C141" s="489">
        <v>200</v>
      </c>
      <c r="D141" s="319"/>
    </row>
    <row r="142" spans="1:4" ht="31.5" x14ac:dyDescent="0.25">
      <c r="A142" s="285" t="s">
        <v>1380</v>
      </c>
      <c r="B142" s="382" t="s">
        <v>1859</v>
      </c>
      <c r="C142" s="577">
        <v>519</v>
      </c>
      <c r="D142" s="571"/>
    </row>
    <row r="143" spans="1:4" x14ac:dyDescent="0.25">
      <c r="A143" s="286" t="s">
        <v>103</v>
      </c>
      <c r="B143" s="144" t="s">
        <v>104</v>
      </c>
      <c r="C143" s="578"/>
      <c r="D143" s="571"/>
    </row>
    <row r="144" spans="1:4" x14ac:dyDescent="0.25">
      <c r="A144" s="286" t="s">
        <v>860</v>
      </c>
      <c r="B144" s="144" t="s">
        <v>862</v>
      </c>
      <c r="C144" s="578"/>
      <c r="D144" s="571"/>
    </row>
    <row r="145" spans="1:7" ht="31.5" x14ac:dyDescent="0.25">
      <c r="A145" s="286" t="s">
        <v>861</v>
      </c>
      <c r="B145" s="144" t="s">
        <v>863</v>
      </c>
      <c r="C145" s="578"/>
      <c r="D145" s="571"/>
    </row>
    <row r="146" spans="1:7" x14ac:dyDescent="0.25">
      <c r="A146" s="140" t="s">
        <v>1017</v>
      </c>
      <c r="B146" s="144" t="s">
        <v>645</v>
      </c>
      <c r="C146" s="579"/>
      <c r="D146" s="571"/>
    </row>
    <row r="147" spans="1:7" ht="45" x14ac:dyDescent="0.25">
      <c r="A147" s="284" t="s">
        <v>1709</v>
      </c>
      <c r="B147" s="380" t="s">
        <v>1919</v>
      </c>
      <c r="C147" s="315">
        <v>311</v>
      </c>
    </row>
    <row r="148" spans="1:7" ht="45" x14ac:dyDescent="0.25">
      <c r="A148" s="284" t="s">
        <v>1710</v>
      </c>
      <c r="B148" s="380" t="s">
        <v>1939</v>
      </c>
      <c r="C148" s="315">
        <v>657</v>
      </c>
      <c r="G148" s="139" t="s">
        <v>1861</v>
      </c>
    </row>
    <row r="149" spans="1:7" ht="30" x14ac:dyDescent="0.25">
      <c r="A149" s="284" t="s">
        <v>1711</v>
      </c>
      <c r="B149" s="380" t="s">
        <v>3383</v>
      </c>
      <c r="C149" s="315">
        <v>311</v>
      </c>
    </row>
    <row r="150" spans="1:7" ht="45" x14ac:dyDescent="0.25">
      <c r="A150" s="284" t="s">
        <v>1712</v>
      </c>
      <c r="B150" s="380" t="s">
        <v>1940</v>
      </c>
      <c r="C150" s="315">
        <v>657</v>
      </c>
    </row>
    <row r="152" spans="1:7" ht="38.25" customHeight="1" x14ac:dyDescent="0.25">
      <c r="A152" s="572" t="s">
        <v>1403</v>
      </c>
      <c r="B152" s="572"/>
      <c r="C152" s="572"/>
    </row>
    <row r="153" spans="1:7" ht="18" x14ac:dyDescent="0.25">
      <c r="A153" s="97" t="s">
        <v>3269</v>
      </c>
    </row>
    <row r="154" spans="1:7" s="97" customFormat="1" ht="35.25" customHeight="1" x14ac:dyDescent="0.25">
      <c r="A154" s="542" t="s">
        <v>3268</v>
      </c>
      <c r="B154" s="542"/>
      <c r="C154" s="430"/>
      <c r="D154" s="431"/>
      <c r="E154" s="416"/>
      <c r="F154" s="416"/>
    </row>
    <row r="155" spans="1:7" s="97" customFormat="1" ht="15" x14ac:dyDescent="0.25">
      <c r="A155" s="402" t="s">
        <v>1344</v>
      </c>
      <c r="B155" s="402" t="s">
        <v>1062</v>
      </c>
      <c r="C155" s="432"/>
      <c r="D155" s="433"/>
      <c r="E155" s="416"/>
      <c r="F155" s="416"/>
    </row>
    <row r="156" spans="1:7" s="97" customFormat="1" ht="15" x14ac:dyDescent="0.25">
      <c r="A156" s="402" t="s">
        <v>1345</v>
      </c>
      <c r="B156" s="402" t="s">
        <v>1064</v>
      </c>
      <c r="C156" s="432"/>
      <c r="D156" s="433"/>
      <c r="E156" s="416"/>
      <c r="F156" s="416"/>
    </row>
    <row r="157" spans="1:7" s="97" customFormat="1" ht="15" x14ac:dyDescent="0.25">
      <c r="A157" s="402" t="s">
        <v>1346</v>
      </c>
      <c r="B157" s="402" t="s">
        <v>1066</v>
      </c>
      <c r="C157" s="432"/>
      <c r="D157" s="433"/>
      <c r="E157" s="416"/>
      <c r="F157" s="416"/>
    </row>
    <row r="158" spans="1:7" s="97" customFormat="1" ht="15" x14ac:dyDescent="0.25">
      <c r="A158" s="402" t="s">
        <v>1347</v>
      </c>
      <c r="B158" s="402" t="s">
        <v>1068</v>
      </c>
      <c r="C158" s="432"/>
      <c r="D158" s="433"/>
      <c r="E158" s="416"/>
      <c r="F158" s="416"/>
    </row>
    <row r="159" spans="1:7" s="97" customFormat="1" ht="15" x14ac:dyDescent="0.25">
      <c r="A159" s="402" t="s">
        <v>1348</v>
      </c>
      <c r="B159" s="402" t="s">
        <v>1070</v>
      </c>
      <c r="C159" s="432"/>
      <c r="D159" s="433"/>
      <c r="E159" s="416"/>
      <c r="F159" s="416"/>
    </row>
    <row r="160" spans="1:7" s="97" customFormat="1" ht="15" x14ac:dyDescent="0.25">
      <c r="A160" s="402" t="s">
        <v>1349</v>
      </c>
      <c r="B160" s="402" t="s">
        <v>1072</v>
      </c>
      <c r="C160" s="432"/>
      <c r="D160" s="433"/>
      <c r="E160" s="416"/>
      <c r="F160" s="416"/>
    </row>
    <row r="161" spans="1:6" s="97" customFormat="1" ht="15" x14ac:dyDescent="0.25">
      <c r="A161" s="402" t="s">
        <v>1350</v>
      </c>
      <c r="B161" s="402" t="s">
        <v>1074</v>
      </c>
      <c r="C161" s="432"/>
      <c r="D161" s="433"/>
      <c r="E161" s="416"/>
      <c r="F161" s="416"/>
    </row>
    <row r="162" spans="1:6" s="97" customFormat="1" ht="38.25" x14ac:dyDescent="0.25">
      <c r="A162" s="402" t="s">
        <v>3378</v>
      </c>
      <c r="B162" s="402" t="s">
        <v>3386</v>
      </c>
      <c r="C162" s="432"/>
      <c r="D162" s="433"/>
      <c r="E162" s="416"/>
      <c r="F162" s="416"/>
    </row>
    <row r="163" spans="1:6" s="97" customFormat="1" ht="38.25" x14ac:dyDescent="0.25">
      <c r="A163" s="402" t="s">
        <v>3379</v>
      </c>
      <c r="B163" s="402" t="s">
        <v>3387</v>
      </c>
      <c r="C163" s="432"/>
      <c r="D163" s="433"/>
      <c r="E163" s="416"/>
      <c r="F163" s="416"/>
    </row>
    <row r="164" spans="1:6" s="97" customFormat="1" ht="38.25" x14ac:dyDescent="0.25">
      <c r="A164" s="402" t="s">
        <v>3380</v>
      </c>
      <c r="B164" s="402" t="s">
        <v>3388</v>
      </c>
      <c r="C164" s="432"/>
      <c r="D164" s="433"/>
      <c r="E164" s="416"/>
      <c r="F164" s="416"/>
    </row>
    <row r="165" spans="1:6" s="97" customFormat="1" ht="25.5" x14ac:dyDescent="0.25">
      <c r="A165" s="402" t="s">
        <v>1371</v>
      </c>
      <c r="B165" s="402" t="s">
        <v>1035</v>
      </c>
      <c r="C165" s="432"/>
      <c r="D165" s="433"/>
      <c r="E165" s="416"/>
      <c r="F165" s="416"/>
    </row>
    <row r="166" spans="1:6" s="97" customFormat="1" ht="25.5" x14ac:dyDescent="0.25">
      <c r="A166" s="402" t="s">
        <v>1372</v>
      </c>
      <c r="B166" s="402" t="s">
        <v>1037</v>
      </c>
      <c r="C166" s="432"/>
      <c r="D166" s="433"/>
      <c r="E166" s="416"/>
      <c r="F166" s="416"/>
    </row>
    <row r="167" spans="1:6" s="97" customFormat="1" ht="25.5" x14ac:dyDescent="0.25">
      <c r="A167" s="402" t="s">
        <v>1373</v>
      </c>
      <c r="B167" s="402" t="s">
        <v>1039</v>
      </c>
      <c r="C167" s="432"/>
      <c r="D167" s="433"/>
      <c r="E167" s="416"/>
      <c r="F167" s="416"/>
    </row>
    <row r="168" spans="1:6" s="97" customFormat="1" ht="25.5" x14ac:dyDescent="0.25">
      <c r="A168" s="402" t="s">
        <v>1374</v>
      </c>
      <c r="B168" s="402" t="s">
        <v>1041</v>
      </c>
      <c r="C168" s="432"/>
      <c r="D168" s="433"/>
      <c r="E168" s="416"/>
      <c r="F168" s="416"/>
    </row>
    <row r="169" spans="1:6" s="97" customFormat="1" ht="25.5" x14ac:dyDescent="0.25">
      <c r="A169" s="402" t="s">
        <v>1375</v>
      </c>
      <c r="B169" s="402" t="s">
        <v>1043</v>
      </c>
      <c r="C169" s="432"/>
      <c r="D169" s="433"/>
      <c r="E169" s="416"/>
      <c r="F169" s="416"/>
    </row>
    <row r="171" spans="1:6" s="97" customFormat="1" ht="32.25" customHeight="1" x14ac:dyDescent="0.25">
      <c r="A171" s="542" t="s">
        <v>3289</v>
      </c>
      <c r="B171" s="542"/>
      <c r="C171" s="432"/>
      <c r="D171" s="433"/>
      <c r="E171" s="416"/>
      <c r="F171" s="416"/>
    </row>
    <row r="172" spans="1:6" s="97" customFormat="1" ht="15" x14ac:dyDescent="0.25">
      <c r="A172" s="402" t="s">
        <v>1344</v>
      </c>
      <c r="B172" s="402" t="s">
        <v>1062</v>
      </c>
      <c r="C172" s="432"/>
      <c r="D172" s="433"/>
      <c r="E172" s="416"/>
      <c r="F172" s="416"/>
    </row>
    <row r="173" spans="1:6" s="97" customFormat="1" ht="15" x14ac:dyDescent="0.25">
      <c r="A173" s="402" t="s">
        <v>1345</v>
      </c>
      <c r="B173" s="402" t="s">
        <v>1064</v>
      </c>
      <c r="C173" s="432"/>
      <c r="D173" s="433"/>
      <c r="E173" s="416"/>
      <c r="F173" s="416"/>
    </row>
    <row r="174" spans="1:6" s="97" customFormat="1" ht="15" customHeight="1" x14ac:dyDescent="0.25">
      <c r="A174" s="402" t="s">
        <v>1346</v>
      </c>
      <c r="B174" s="402" t="s">
        <v>1066</v>
      </c>
      <c r="C174" s="432"/>
      <c r="D174" s="433"/>
      <c r="E174" s="416"/>
      <c r="F174" s="416"/>
    </row>
    <row r="175" spans="1:6" s="97" customFormat="1" ht="15" x14ac:dyDescent="0.25">
      <c r="A175" s="402" t="s">
        <v>1347</v>
      </c>
      <c r="B175" s="402" t="s">
        <v>1068</v>
      </c>
      <c r="C175" s="432"/>
      <c r="D175" s="433"/>
      <c r="E175" s="416"/>
      <c r="F175" s="416"/>
    </row>
    <row r="176" spans="1:6" s="97" customFormat="1" ht="15" x14ac:dyDescent="0.25">
      <c r="A176" s="402" t="s">
        <v>1348</v>
      </c>
      <c r="B176" s="402" t="s">
        <v>1070</v>
      </c>
      <c r="C176" s="432"/>
      <c r="D176" s="433"/>
      <c r="E176" s="416"/>
      <c r="F176" s="416"/>
    </row>
    <row r="177" spans="1:6" s="97" customFormat="1" ht="15" x14ac:dyDescent="0.25">
      <c r="A177" s="402" t="s">
        <v>1349</v>
      </c>
      <c r="B177" s="402" t="s">
        <v>1072</v>
      </c>
      <c r="C177" s="432"/>
      <c r="D177" s="433"/>
      <c r="E177" s="416"/>
      <c r="F177" s="416"/>
    </row>
    <row r="178" spans="1:6" s="97" customFormat="1" ht="15" x14ac:dyDescent="0.25">
      <c r="A178" s="402" t="s">
        <v>1350</v>
      </c>
      <c r="B178" s="402" t="s">
        <v>1074</v>
      </c>
      <c r="C178" s="432"/>
      <c r="D178" s="433"/>
      <c r="E178" s="416"/>
      <c r="F178" s="416"/>
    </row>
    <row r="179" spans="1:6" ht="39" x14ac:dyDescent="0.25">
      <c r="A179" s="352" t="s">
        <v>3378</v>
      </c>
      <c r="B179" s="353" t="s">
        <v>3402</v>
      </c>
    </row>
    <row r="180" spans="1:6" ht="39" x14ac:dyDescent="0.25">
      <c r="A180" s="352" t="s">
        <v>3379</v>
      </c>
      <c r="B180" s="353" t="s">
        <v>3403</v>
      </c>
    </row>
    <row r="181" spans="1:6" ht="39" x14ac:dyDescent="0.25">
      <c r="A181" s="352" t="s">
        <v>3380</v>
      </c>
      <c r="B181" s="353" t="s">
        <v>3404</v>
      </c>
    </row>
  </sheetData>
  <mergeCells count="10">
    <mergeCell ref="A171:B171"/>
    <mergeCell ref="D142:D146"/>
    <mergeCell ref="A152:C152"/>
    <mergeCell ref="A2:C2"/>
    <mergeCell ref="A9:C9"/>
    <mergeCell ref="A10:A11"/>
    <mergeCell ref="B10:B11"/>
    <mergeCell ref="C10:C11"/>
    <mergeCell ref="C142:C146"/>
    <mergeCell ref="A154:B154"/>
  </mergeCells>
  <pageMargins left="0.7" right="0.7" top="0.75" bottom="0.75" header="0.3" footer="0.3"/>
  <pageSetup paperSize="9" scale="5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topLeftCell="A19" workbookViewId="0">
      <selection activeCell="E29" sqref="E29"/>
    </sheetView>
  </sheetViews>
  <sheetFormatPr defaultRowHeight="15.75" x14ac:dyDescent="0.25"/>
  <cols>
    <col min="1" max="1" width="22.28515625" style="307" customWidth="1"/>
    <col min="2" max="2" width="67.140625" style="149" customWidth="1"/>
    <col min="3" max="3" width="23" style="139" customWidth="1"/>
    <col min="4" max="16384" width="9.140625" style="139"/>
  </cols>
  <sheetData>
    <row r="1" spans="1:4" s="137" customFormat="1" ht="15" x14ac:dyDescent="0.25">
      <c r="A1" s="258" t="s">
        <v>3299</v>
      </c>
      <c r="B1" s="97"/>
      <c r="C1" s="97"/>
    </row>
    <row r="2" spans="1:4" s="137" customFormat="1" ht="40.5" customHeight="1" x14ac:dyDescent="0.25">
      <c r="A2" s="573" t="s">
        <v>3290</v>
      </c>
      <c r="B2" s="573"/>
      <c r="C2" s="573"/>
    </row>
    <row r="3" spans="1:4" s="1" customFormat="1" ht="15" x14ac:dyDescent="0.25">
      <c r="A3" s="287"/>
      <c r="B3" s="97"/>
      <c r="C3" s="97"/>
    </row>
    <row r="4" spans="1:4" s="1" customFormat="1" ht="15" x14ac:dyDescent="0.25">
      <c r="A4" s="98"/>
      <c r="B4" s="81"/>
      <c r="C4" s="100" t="s">
        <v>1465</v>
      </c>
    </row>
    <row r="5" spans="1:4" s="1" customFormat="1" ht="15" x14ac:dyDescent="0.25">
      <c r="A5" s="98"/>
      <c r="B5" s="81"/>
      <c r="C5" s="100" t="s">
        <v>575</v>
      </c>
    </row>
    <row r="6" spans="1:4" s="1" customFormat="1" ht="15" x14ac:dyDescent="0.25">
      <c r="A6" s="98"/>
      <c r="B6" s="81"/>
      <c r="C6" s="100" t="s">
        <v>3275</v>
      </c>
    </row>
    <row r="7" spans="1:4" s="1" customFormat="1" x14ac:dyDescent="0.25">
      <c r="A7" s="306"/>
      <c r="B7" s="81"/>
      <c r="C7" s="100" t="s">
        <v>3300</v>
      </c>
    </row>
    <row r="8" spans="1:4" s="1" customFormat="1" ht="15" x14ac:dyDescent="0.25">
      <c r="A8" s="98"/>
      <c r="B8" s="3"/>
      <c r="C8" s="73"/>
    </row>
    <row r="9" spans="1:4" s="1" customFormat="1" ht="52.5" customHeight="1" x14ac:dyDescent="0.2">
      <c r="A9" s="538" t="s">
        <v>1467</v>
      </c>
      <c r="B9" s="538"/>
      <c r="C9" s="538"/>
    </row>
    <row r="10" spans="1:4" x14ac:dyDescent="0.25">
      <c r="A10" s="575" t="s">
        <v>649</v>
      </c>
      <c r="B10" s="575" t="s">
        <v>243</v>
      </c>
      <c r="C10" s="576" t="s">
        <v>1303</v>
      </c>
    </row>
    <row r="11" spans="1:4" ht="55.5" customHeight="1" x14ac:dyDescent="0.25">
      <c r="A11" s="575"/>
      <c r="B11" s="575"/>
      <c r="C11" s="576"/>
    </row>
    <row r="12" spans="1:4" s="312" customFormat="1" ht="15" x14ac:dyDescent="0.25">
      <c r="A12" s="7" t="s">
        <v>1484</v>
      </c>
      <c r="B12" s="8" t="s">
        <v>897</v>
      </c>
      <c r="C12" s="378">
        <v>1927</v>
      </c>
    </row>
    <row r="13" spans="1:4" s="312" customFormat="1" ht="15" x14ac:dyDescent="0.25">
      <c r="A13" s="7" t="s">
        <v>1485</v>
      </c>
      <c r="B13" s="8" t="s">
        <v>907</v>
      </c>
      <c r="C13" s="378">
        <v>1867</v>
      </c>
    </row>
    <row r="14" spans="1:4" s="312" customFormat="1" ht="15" x14ac:dyDescent="0.25">
      <c r="A14" s="7" t="s">
        <v>1486</v>
      </c>
      <c r="B14" s="8" t="s">
        <v>910</v>
      </c>
      <c r="C14" s="378">
        <v>1817</v>
      </c>
      <c r="D14" s="317"/>
    </row>
    <row r="15" spans="1:4" s="312" customFormat="1" ht="15" x14ac:dyDescent="0.25">
      <c r="A15" s="7" t="s">
        <v>1487</v>
      </c>
      <c r="B15" s="8" t="s">
        <v>916</v>
      </c>
      <c r="C15" s="378">
        <v>1618</v>
      </c>
    </row>
    <row r="16" spans="1:4" s="312" customFormat="1" ht="15" x14ac:dyDescent="0.25">
      <c r="A16" s="7" t="s">
        <v>1488</v>
      </c>
      <c r="B16" s="8" t="s">
        <v>921</v>
      </c>
      <c r="C16" s="378">
        <v>1867</v>
      </c>
    </row>
    <row r="17" spans="1:7" s="312" customFormat="1" ht="15" x14ac:dyDescent="0.25">
      <c r="A17" s="7" t="s">
        <v>1489</v>
      </c>
      <c r="B17" s="8" t="s">
        <v>928</v>
      </c>
      <c r="C17" s="378">
        <v>1782</v>
      </c>
    </row>
    <row r="18" spans="1:7" s="312" customFormat="1" ht="15" x14ac:dyDescent="0.25">
      <c r="A18" s="7" t="s">
        <v>1490</v>
      </c>
      <c r="B18" s="8" t="s">
        <v>929</v>
      </c>
      <c r="C18" s="378">
        <v>2104</v>
      </c>
    </row>
    <row r="19" spans="1:7" s="312" customFormat="1" ht="15" x14ac:dyDescent="0.25">
      <c r="A19" s="7" t="s">
        <v>1491</v>
      </c>
      <c r="B19" s="8" t="s">
        <v>1468</v>
      </c>
      <c r="C19" s="378">
        <v>1586</v>
      </c>
      <c r="G19" s="318"/>
    </row>
    <row r="20" spans="1:7" s="312" customFormat="1" ht="15" x14ac:dyDescent="0.25">
      <c r="A20" s="313" t="s">
        <v>1492</v>
      </c>
      <c r="B20" s="106" t="s">
        <v>1469</v>
      </c>
      <c r="C20" s="378">
        <v>717</v>
      </c>
      <c r="G20" s="318"/>
    </row>
    <row r="21" spans="1:7" s="312" customFormat="1" ht="15" x14ac:dyDescent="0.25">
      <c r="A21" s="313" t="s">
        <v>1493</v>
      </c>
      <c r="B21" s="106" t="s">
        <v>1470</v>
      </c>
      <c r="C21" s="378">
        <v>440</v>
      </c>
      <c r="G21" s="318"/>
    </row>
    <row r="22" spans="1:7" s="312" customFormat="1" ht="15" x14ac:dyDescent="0.25">
      <c r="A22" s="313" t="s">
        <v>1494</v>
      </c>
      <c r="B22" s="106" t="s">
        <v>1471</v>
      </c>
      <c r="C22" s="378">
        <v>495</v>
      </c>
      <c r="G22" s="318"/>
    </row>
    <row r="23" spans="1:7" s="312" customFormat="1" ht="15" x14ac:dyDescent="0.25">
      <c r="A23" s="313" t="s">
        <v>1495</v>
      </c>
      <c r="B23" s="106" t="s">
        <v>1472</v>
      </c>
      <c r="C23" s="378">
        <v>495</v>
      </c>
      <c r="G23" s="318"/>
    </row>
    <row r="24" spans="1:7" s="312" customFormat="1" ht="15" x14ac:dyDescent="0.25">
      <c r="A24" s="313" t="s">
        <v>1496</v>
      </c>
      <c r="B24" s="106" t="s">
        <v>1473</v>
      </c>
      <c r="C24" s="378">
        <v>495</v>
      </c>
      <c r="G24" s="318"/>
    </row>
    <row r="25" spans="1:7" s="312" customFormat="1" ht="15" x14ac:dyDescent="0.25">
      <c r="A25" s="313" t="s">
        <v>1497</v>
      </c>
      <c r="B25" s="106" t="s">
        <v>1474</v>
      </c>
      <c r="C25" s="378">
        <v>495</v>
      </c>
      <c r="G25" s="318"/>
    </row>
    <row r="26" spans="1:7" s="312" customFormat="1" ht="15" x14ac:dyDescent="0.25">
      <c r="A26" s="313" t="s">
        <v>1498</v>
      </c>
      <c r="B26" s="106" t="s">
        <v>1475</v>
      </c>
      <c r="C26" s="378">
        <v>825</v>
      </c>
      <c r="G26" s="318"/>
    </row>
    <row r="27" spans="1:7" s="312" customFormat="1" ht="15" x14ac:dyDescent="0.25">
      <c r="A27" s="313" t="s">
        <v>1499</v>
      </c>
      <c r="B27" s="106" t="s">
        <v>1476</v>
      </c>
      <c r="C27" s="378">
        <v>825</v>
      </c>
      <c r="G27" s="318"/>
    </row>
    <row r="28" spans="1:7" s="312" customFormat="1" ht="15" x14ac:dyDescent="0.25">
      <c r="A28" s="313" t="s">
        <v>1500</v>
      </c>
      <c r="B28" s="106" t="s">
        <v>1477</v>
      </c>
      <c r="C28" s="378">
        <v>825</v>
      </c>
      <c r="G28" s="318"/>
    </row>
    <row r="29" spans="1:7" s="312" customFormat="1" ht="15" x14ac:dyDescent="0.25">
      <c r="A29" s="313" t="s">
        <v>1501</v>
      </c>
      <c r="B29" s="106" t="s">
        <v>1478</v>
      </c>
      <c r="C29" s="378">
        <v>825</v>
      </c>
      <c r="G29" s="318"/>
    </row>
    <row r="30" spans="1:7" s="312" customFormat="1" ht="25.5" x14ac:dyDescent="0.25">
      <c r="A30" s="313" t="s">
        <v>1502</v>
      </c>
      <c r="B30" s="106" t="s">
        <v>1479</v>
      </c>
      <c r="C30" s="378">
        <v>908</v>
      </c>
      <c r="G30" s="318"/>
    </row>
    <row r="31" spans="1:7" s="312" customFormat="1" ht="15" x14ac:dyDescent="0.25">
      <c r="A31" s="313" t="s">
        <v>1503</v>
      </c>
      <c r="B31" s="106" t="s">
        <v>1480</v>
      </c>
      <c r="C31" s="378">
        <v>1322</v>
      </c>
      <c r="G31" s="318"/>
    </row>
    <row r="32" spans="1:7" s="312" customFormat="1" ht="15" x14ac:dyDescent="0.25">
      <c r="A32" s="313" t="s">
        <v>1504</v>
      </c>
      <c r="B32" s="106" t="s">
        <v>1481</v>
      </c>
      <c r="C32" s="378">
        <v>957</v>
      </c>
      <c r="G32" s="318"/>
    </row>
    <row r="33" spans="1:7" s="312" customFormat="1" ht="15" x14ac:dyDescent="0.25">
      <c r="A33" s="313" t="s">
        <v>1505</v>
      </c>
      <c r="B33" s="106" t="s">
        <v>1482</v>
      </c>
      <c r="C33" s="378">
        <v>957</v>
      </c>
      <c r="G33" s="318"/>
    </row>
    <row r="35" spans="1:7" ht="38.25" customHeight="1" x14ac:dyDescent="0.25">
      <c r="A35" s="572"/>
      <c r="B35" s="572"/>
      <c r="C35" s="572"/>
    </row>
  </sheetData>
  <mergeCells count="6">
    <mergeCell ref="A35:C35"/>
    <mergeCell ref="A2:C2"/>
    <mergeCell ref="A9:C9"/>
    <mergeCell ref="A10:A11"/>
    <mergeCell ref="B10:B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5 СКДинт АПП Пр140</vt:lpstr>
      <vt:lpstr>5а СКДинт Полный п-к Пр140</vt:lpstr>
      <vt:lpstr>6а АПП  Пр140</vt:lpstr>
      <vt:lpstr>6б Простые услуги Пр 140</vt:lpstr>
      <vt:lpstr>6в Комплексные услуги  Пр 140</vt:lpstr>
      <vt:lpstr>6г неотложная помощь Пр140</vt:lpstr>
      <vt:lpstr>6д пос.центров здоровья Пр140</vt:lpstr>
      <vt:lpstr>6ж тарифы ЦАОП Пр 140</vt:lpstr>
      <vt:lpstr>6з тарифы Эндомобиль Пр140</vt:lpstr>
      <vt:lpstr>6и тарифы дет моб комлекс 140</vt:lpstr>
      <vt:lpstr>7 стоматология Пр140</vt:lpstr>
      <vt:lpstr>Прил 8 дисп. </vt:lpstr>
      <vt:lpstr>Прил 8а дисп.МБ. </vt:lpstr>
      <vt:lpstr>Прил 8б углуб дисп Пр140</vt:lpstr>
      <vt:lpstr>'7 стоматология Пр140'!_GoBack</vt:lpstr>
      <vt:lpstr>'6а АПП  Пр140'!Заголовки_для_печати</vt:lpstr>
      <vt:lpstr>'7 стоматология Пр140'!Заголовки_для_печати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Бредова Ольга Николаевна</cp:lastModifiedBy>
  <cp:lastPrinted>2023-01-12T10:54:44Z</cp:lastPrinted>
  <dcterms:created xsi:type="dcterms:W3CDTF">2018-09-20T17:45:08Z</dcterms:created>
  <dcterms:modified xsi:type="dcterms:W3CDTF">2023-01-13T12:40:20Z</dcterms:modified>
</cp:coreProperties>
</file>